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ja\Desktop\"/>
    </mc:Choice>
  </mc:AlternateContent>
  <xr:revisionPtr revIDLastSave="0" documentId="8_{F25A5B84-8772-425F-98F0-52B1CC47A157}" xr6:coauthVersionLast="47" xr6:coauthVersionMax="47" xr10:uidLastSave="{00000000-0000-0000-0000-000000000000}"/>
  <bookViews>
    <workbookView xWindow="-120" yWindow="-120" windowWidth="29040" windowHeight="15840" activeTab="4" xr2:uid="{C93262AE-EBEB-44C4-A354-5473344E7392}"/>
  </bookViews>
  <sheets>
    <sheet name="OPĆI DIO-PRIHODIRASHODI" sheetId="2" r:id="rId1"/>
    <sheet name="OPĆI DIO" sheetId="1" r:id="rId2"/>
    <sheet name="PRIHODI I RASHODVIŠAK" sheetId="3" r:id="rId3"/>
    <sheet name="POSEBNI DIO" sheetId="4" r:id="rId4"/>
    <sheet name="FUNKCIJSKA KLASIFIKACIJA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5" l="1"/>
  <c r="E14" i="5"/>
  <c r="F13" i="5"/>
  <c r="E13" i="5"/>
  <c r="D12" i="5"/>
  <c r="C12" i="5"/>
  <c r="B12" i="5"/>
  <c r="M413" i="4"/>
  <c r="F12" i="5" l="1"/>
  <c r="E12" i="5"/>
</calcChain>
</file>

<file path=xl/sharedStrings.xml><?xml version="1.0" encoding="utf-8"?>
<sst xmlns="http://schemas.openxmlformats.org/spreadsheetml/2006/main" count="826" uniqueCount="206">
  <si>
    <t>Osnovna škola Krapinske Toplice</t>
  </si>
  <si>
    <t>OPĆI DIO</t>
  </si>
  <si>
    <t xml:space="preserve">PRIHODI/RASHODI </t>
  </si>
  <si>
    <t>TEKUĆA GODINA</t>
  </si>
  <si>
    <t>PRIHODI UKUPNO</t>
  </si>
  <si>
    <t>Prihodi poslovanja</t>
  </si>
  <si>
    <t>Prihodi od prodaje nefinanc.imovine</t>
  </si>
  <si>
    <t>RASHODI UKUPNO</t>
  </si>
  <si>
    <t>Rashodi poslovanja</t>
  </si>
  <si>
    <t>Rashodi za nefinancijsku imovinu</t>
  </si>
  <si>
    <t>Razlika-višak/manjak</t>
  </si>
  <si>
    <t>VIŠKOVI/MANJKOVI</t>
  </si>
  <si>
    <t>Ukupan donos viška/manjka iz</t>
  </si>
  <si>
    <t>prethodne(ih) godina</t>
  </si>
  <si>
    <t>Višak iz prethodne godine koji će</t>
  </si>
  <si>
    <t>se rasporediti</t>
  </si>
  <si>
    <t>RAČUN FINANCIRANJA</t>
  </si>
  <si>
    <t>zaduživanja</t>
  </si>
  <si>
    <t>Primici od financijske imovine i</t>
  </si>
  <si>
    <t xml:space="preserve">Izdaci za finacijsku imovinu i </t>
  </si>
  <si>
    <t>otplate zajmova</t>
  </si>
  <si>
    <t>Neto finaciranje</t>
  </si>
  <si>
    <t>Višak/manjak +neto financiranje</t>
  </si>
  <si>
    <t>PRIHODI I PRIMICI</t>
  </si>
  <si>
    <t>Naziv računa</t>
  </si>
  <si>
    <t>Ostvarenje/</t>
  </si>
  <si>
    <t>Izvorni plan</t>
  </si>
  <si>
    <t>Tekući plan</t>
  </si>
  <si>
    <t>izvršenje 2021</t>
  </si>
  <si>
    <t>Indeks</t>
  </si>
  <si>
    <t xml:space="preserve">Račun </t>
  </si>
  <si>
    <t>prihoda</t>
  </si>
  <si>
    <t>Ostvarenje /</t>
  </si>
  <si>
    <t>6=5/2x100</t>
  </si>
  <si>
    <t>7=5/4X100</t>
  </si>
  <si>
    <t>Pomoći iz inozemstva i od subjekata unutar općeg proračuna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</si>
  <si>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</si>
  <si>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</si>
  <si>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</si>
  <si>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Pomoći od izvanproračunskih korisnika</t>
  </si>
  <si>
    <t>Tekuće pomoći od izvanproračunskih korisnika</t>
  </si>
  <si>
    <t>Pomoći temeljem prijenosa EU SREDSTAVA</t>
  </si>
  <si>
    <t>Tekuće pomoći iz državnog proračuna temeljem prijenosa EU sredstava</t>
  </si>
  <si>
    <t>Prihodi od imovine</t>
  </si>
  <si>
    <t>Prihodi od financijske imovine</t>
  </si>
  <si>
    <t>Kamate na oročen asredstva i depozite po viđenju</t>
  </si>
  <si>
    <t>prihodi po posebnim propisima</t>
  </si>
  <si>
    <t>Ostali nespomenuti prihodi</t>
  </si>
  <si>
    <t>Prihodi od prodaje roba i pružanja uluga</t>
  </si>
  <si>
    <t>Donacije</t>
  </si>
  <si>
    <t>Tekuće donacije</t>
  </si>
  <si>
    <t>Kapitalne donacije</t>
  </si>
  <si>
    <t>Prihodi iz nadležnog proračuna</t>
  </si>
  <si>
    <t>Prihodi iz nadležnog proračuna za financiranje rashoda poslovanja</t>
  </si>
  <si>
    <t>Prihodi iz nadležnog proračuna za nabavu nefinancijske imovine</t>
  </si>
  <si>
    <t>Višak/manjak prihoda</t>
  </si>
  <si>
    <t>Višak prihoda</t>
  </si>
  <si>
    <t>Manjak prihoda</t>
  </si>
  <si>
    <t>UKUPNO PRIHODI</t>
  </si>
  <si>
    <t>UKUPNO PRIHODI+VIŠAK KORIŠTEN ZA POKRIĆE RASHODA</t>
  </si>
  <si>
    <t>Prihodi od pruženih usluga</t>
  </si>
  <si>
    <t>2022.</t>
  </si>
  <si>
    <t>izvršenje 2022</t>
  </si>
  <si>
    <t>RASHODI I IZDACI</t>
  </si>
  <si>
    <t>Rashodi za zaposlene</t>
  </si>
  <si>
    <t>Plaće</t>
  </si>
  <si>
    <t>Plaće za redovan rad</t>
  </si>
  <si>
    <t>Plaće za prekovremeni rad</t>
  </si>
  <si>
    <t>Plaće za posebne uvjete rada</t>
  </si>
  <si>
    <t>Ostali rashodi za zaposlene</t>
  </si>
  <si>
    <t>Doprinosi na plaće</t>
  </si>
  <si>
    <t>Doprinosi za zdravstveno</t>
  </si>
  <si>
    <t>Doprinosi za zapošljavanje</t>
  </si>
  <si>
    <t>Materijalni rashodi</t>
  </si>
  <si>
    <t>Naknade troškova zaposlenima</t>
  </si>
  <si>
    <t>Službena putovanja</t>
  </si>
  <si>
    <t>Naknada za prijevoz</t>
  </si>
  <si>
    <t xml:space="preserve">Stručno usavršavanje </t>
  </si>
  <si>
    <t>Rashodi za materijal i energiju</t>
  </si>
  <si>
    <t>Uredski mater.i ostali mat.rashodi</t>
  </si>
  <si>
    <t>Materijal i sirovine</t>
  </si>
  <si>
    <t>Energija</t>
  </si>
  <si>
    <t>Materijal i dijelovi za tekuće i inv.održavanje</t>
  </si>
  <si>
    <t>Sitni inventar</t>
  </si>
  <si>
    <t>Sluižbena, radna odjeća</t>
  </si>
  <si>
    <t>Rashodi za usluge</t>
  </si>
  <si>
    <t>Usluge telefona , pošte i prijevoza</t>
  </si>
  <si>
    <t>Usluge tekućeg i inv.održavanja</t>
  </si>
  <si>
    <t>Usluge promidžbe i informiranja</t>
  </si>
  <si>
    <t>Komunalne usluge</t>
  </si>
  <si>
    <t>Zdravstvene i vet.usluge</t>
  </si>
  <si>
    <t>Intelektualne i osobne usluge</t>
  </si>
  <si>
    <t>Računalne usluge</t>
  </si>
  <si>
    <t>Ostale usluge</t>
  </si>
  <si>
    <t>Ostali nesp.rashodi poslovanja</t>
  </si>
  <si>
    <t>Premije osiguranja</t>
  </si>
  <si>
    <t>Reprezentacija</t>
  </si>
  <si>
    <t>Članarine</t>
  </si>
  <si>
    <t>Pristojbe i naknade</t>
  </si>
  <si>
    <t>Troškovi sudskih postupaka</t>
  </si>
  <si>
    <t>Financijski rashodi</t>
  </si>
  <si>
    <t>Ostali financijski rashodi</t>
  </si>
  <si>
    <t>Bankarske usluge i platni promet</t>
  </si>
  <si>
    <t>Zatezne kamate</t>
  </si>
  <si>
    <t>Naknade građanima i kućanstvima</t>
  </si>
  <si>
    <t>Rashodi za nabavu nefinanc.imovine</t>
  </si>
  <si>
    <t>Građevinski objekti</t>
  </si>
  <si>
    <t>Ostali građevinski objekti</t>
  </si>
  <si>
    <t>Postrojenja i oprema</t>
  </si>
  <si>
    <t>Uredska oprema i namještaj</t>
  </si>
  <si>
    <t>Komunikacijska oprema</t>
  </si>
  <si>
    <t>Oprema za održavanje i zaštitu</t>
  </si>
  <si>
    <t>Knjige</t>
  </si>
  <si>
    <t>UKUPNO RASHODI I IZDACI</t>
  </si>
  <si>
    <t xml:space="preserve">Ostali rashodi </t>
  </si>
  <si>
    <t>PREGLED UKUPNIH PRIHODA I RASHODA PO IZVORIMA FINANCIRANJA</t>
  </si>
  <si>
    <t>OZNAKA</t>
  </si>
  <si>
    <t>IF</t>
  </si>
  <si>
    <t>NAZIV IZVORA FINANCIRANJA</t>
  </si>
  <si>
    <t>OSTVARENJE/</t>
  </si>
  <si>
    <t>INDEKS</t>
  </si>
  <si>
    <t>1.3.</t>
  </si>
  <si>
    <t>Opći prihodi i primici-</t>
  </si>
  <si>
    <t>Decentralizacija i KZŽ</t>
  </si>
  <si>
    <t>PRIHODI</t>
  </si>
  <si>
    <t>RASHODI</t>
  </si>
  <si>
    <t>2.1.1.</t>
  </si>
  <si>
    <t>Donacija</t>
  </si>
  <si>
    <t>Višak prethodne godine</t>
  </si>
  <si>
    <t>3.1.1.</t>
  </si>
  <si>
    <t>Višak</t>
  </si>
  <si>
    <t>4.3.1.</t>
  </si>
  <si>
    <t>Posebne namjene</t>
  </si>
  <si>
    <t>Vlastiti prihodi</t>
  </si>
  <si>
    <t>5.2.1.</t>
  </si>
  <si>
    <t>Pomoći-Ministarstva</t>
  </si>
  <si>
    <t>5.4.1.</t>
  </si>
  <si>
    <t>Pomoći-JLS-Općina</t>
  </si>
  <si>
    <t>5.7.1.</t>
  </si>
  <si>
    <t>Ministarstvo-prijenos EU</t>
  </si>
  <si>
    <t>UKUPNI PRIHODI</t>
  </si>
  <si>
    <t>UKUPNI RASHODI</t>
  </si>
  <si>
    <t>UKUPNI MANJAK</t>
  </si>
  <si>
    <t>VIŠAK PRETHODNE GODINE</t>
  </si>
  <si>
    <t>VIŠAK ZA POKRIĆE RASHODA TEKUĆE GODINE</t>
  </si>
  <si>
    <t>5=4/3x100</t>
  </si>
  <si>
    <t>Manjak</t>
  </si>
  <si>
    <t>UKUPNI VIŠAK</t>
  </si>
  <si>
    <t>Manjak prethodne godine</t>
  </si>
  <si>
    <t>IZVJEŠTAJ O IZVRŠENJU FINANC.PLANA ZA 2022.G.PO PROGRAMSKOJ, EKONOMSKOJ KLASIFIKACIJI I IZVORIMA FINANCIRANJA</t>
  </si>
  <si>
    <t>A102000 REDOVNI POSLOVI USTANOVA OSNOVNOG OBRAZOVANJA</t>
  </si>
  <si>
    <t>Program:OSNOVNO OBRAZOVANJE- ZAKONSKI STANDARD 1000</t>
  </si>
  <si>
    <t>Glavni program:OBRAZOVANJE J01</t>
  </si>
  <si>
    <t>UKUPNO</t>
  </si>
  <si>
    <t>rashoda</t>
  </si>
  <si>
    <t>Program:DOPUNSKI NASTAVNI  I IZVAN NAST.PROGRAM 1003</t>
  </si>
  <si>
    <t>A102000 DOPUNSKI NASTAVNI I IZVANNAST.PROGRAM</t>
  </si>
  <si>
    <t>Izvor financiranja: DECENTRALIZACIJA- OPĆI PRIHODI I PRIMICI</t>
  </si>
  <si>
    <t>Izvor financiranja: IZVORNA SREDSTVA KZŽ- IZVORNA SREDSTVA</t>
  </si>
  <si>
    <t>Naknada  za prijevoz</t>
  </si>
  <si>
    <t>Program:OSNOVNO OBRAZOVANJE- DOPUNSKI NASTAVNI I VANNASTAVNI PROGRAM 1003</t>
  </si>
  <si>
    <t>A102001 FINANCIRANJE-OSTALI RASHODI OŠ</t>
  </si>
  <si>
    <t>Izvor financiranja: DONACIJA</t>
  </si>
  <si>
    <t>Izvor financiranja: VLASTITI PRIHODI</t>
  </si>
  <si>
    <t>Izvor financiranja: POSEBNE NAMJENE</t>
  </si>
  <si>
    <t>Izvor financiranja: POMOĆI MINISTARSTVA</t>
  </si>
  <si>
    <t>Izvor financiranja: JLS-OPĆINA</t>
  </si>
  <si>
    <t>Izvor financiranja: POMOĆI MINISTARSTVA-PRIJENOS EU</t>
  </si>
  <si>
    <t>KORIŠTENJE PRENESENOG VIŠKA</t>
  </si>
  <si>
    <t>Račun</t>
  </si>
  <si>
    <t>Višak prihoda poslovanja</t>
  </si>
  <si>
    <t>Preneseni višak/manjak</t>
  </si>
  <si>
    <t>Manjak prihoda poslovanja</t>
  </si>
  <si>
    <t>Ministarstvo-pomoći</t>
  </si>
  <si>
    <t>JLS-OPĆINA-pomoći</t>
  </si>
  <si>
    <t>Ministarstvo-PRIJENOS EU</t>
  </si>
  <si>
    <t>POLUGODIŠNJI IZVJEŠTAJ O IZVRŠENJU FINANCIJSKOG PLANA ZA 1-6.MJ.2023.G. PO EKONOMSKOJ KLASIFIKACIJI</t>
  </si>
  <si>
    <t>izvršenje 1-6.2022.</t>
  </si>
  <si>
    <t>2023.</t>
  </si>
  <si>
    <t>izvršenje1-6. 2023</t>
  </si>
  <si>
    <t>IZVRŠENJE 1-6.2022</t>
  </si>
  <si>
    <t>FINANCIJSKI PLAN 2023</t>
  </si>
  <si>
    <t>IZVRŠENJE 1-6.2023.</t>
  </si>
  <si>
    <t>POLUGODIŠNJI IZVJEŠTAJ O IZVRŠENJU FINANCIJSKOG PLANA ZA 1-6.MJ 2023. GODINU</t>
  </si>
  <si>
    <t>izvršenje 1-6.2022</t>
  </si>
  <si>
    <t>izvršenje 1-6.2023</t>
  </si>
  <si>
    <t>Tekuće donacije u naravi</t>
  </si>
  <si>
    <t>IZVORNI PLAN 2023</t>
  </si>
  <si>
    <t>TEKUĆI PLAN 2023</t>
  </si>
  <si>
    <t>IZVRŠENJE 1-6.2023</t>
  </si>
  <si>
    <t>Uusluge prijevoza</t>
  </si>
  <si>
    <t>Pristojbe</t>
  </si>
  <si>
    <t>POLUGODIŠNJI IZVJEŠTAJ O IZVRŠENJU FINANCIJSKOG PLANA ZA 2023.g.</t>
  </si>
  <si>
    <t>I. OPĆI DIO</t>
  </si>
  <si>
    <t xml:space="preserve">A. RAČUN PRIHODA I RASHODA </t>
  </si>
  <si>
    <t>RASHODI PREMA FUNKCIJSKOJ KLASIFIKACIJI</t>
  </si>
  <si>
    <t>BROJČANA OZNAKA I NAZIV</t>
  </si>
  <si>
    <t>Izvršenje prethodne godine</t>
  </si>
  <si>
    <t>Plan tekuće godine</t>
  </si>
  <si>
    <t xml:space="preserve">Izvršenje tekuće godine </t>
  </si>
  <si>
    <t>5=4/2*100</t>
  </si>
  <si>
    <t>6=4/3*100</t>
  </si>
  <si>
    <t xml:space="preserve">UKUPNO RASHODI </t>
  </si>
  <si>
    <t>09 Obrazovanje</t>
  </si>
  <si>
    <t xml:space="preserve">091 Predškolsko i osnovno obrazovanje </t>
  </si>
  <si>
    <t>096 Dodatne usluge u obrazovanju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</si>
</sst>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\ _k_n_-;\-* #,##0\ _k_n_-;_-* &quot;-&quot;\ _k_n_-;_-@_-"/>
    <numFmt numFmtId="165" formatCode="#,##0_ ;\-#,##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b/>
      <sz val="11"/>
      <color rgb="FF002060"/>
      <name val="Calibri"/>
      <family val="2"/>
    </font>
    <font>
      <b/>
      <sz val="11"/>
      <color rgb="FF002060"/>
      <name val="Calibri"/>
      <family val="2"/>
      <scheme val="minor"/>
    </font>
    <font>
      <b/>
      <i/>
      <sz val="8"/>
      <color rgb="FF002060"/>
      <name val="Calibri"/>
      <family val="2"/>
    </font>
    <font>
      <b/>
      <i/>
      <sz val="8"/>
      <color rgb="FF002060"/>
      <name val="Calibri"/>
      <family val="2"/>
      <scheme val="minor"/>
    </font>
    <font>
      <b/>
      <i/>
      <sz val="11"/>
      <color rgb="FF002060"/>
      <name val="Calibri"/>
      <family val="2"/>
    </font>
    <font>
      <b/>
      <i/>
      <sz val="11"/>
      <color rgb="FF002060"/>
      <name val="Calibri"/>
      <family val="2"/>
      <scheme val="minor"/>
    </font>
    <font>
      <sz val="11"/>
      <color rgb="FF002060"/>
      <name val="Arial"/>
      <family val="2"/>
      <charset val="238"/>
    </font>
    <font>
      <b/>
      <sz val="11"/>
      <color rgb="FF00206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4">
    <xf numFmtId="0" fontId="0" fillId="0" borderId="0"/>
    <xf numFmtId="0" fontId="6" fillId="2" borderId="11" applyNumberFormat="0" applyAlignment="0" applyProtection="0"/>
    <xf numFmtId="0" fontId="13" fillId="0" borderId="0"/>
    <xf numFmtId="0" fontId="13" fillId="0" borderId="0"/>
  </cellStyleXfs>
  <cellXfs count="186">
    <xf numFmtId="0" fontId="0" fillId="0" borderId="0" xfId="0"/>
    <xf numFmtId="0" fontId="0" fillId="0" borderId="0" xfId="0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1" xfId="0" applyFont="1" applyBorder="1" applyAlignment="1">
      <alignment horizontal="left"/>
    </xf>
    <xf numFmtId="16" fontId="1" fillId="0" borderId="1" xfId="0" applyNumberFormat="1" applyFont="1" applyBorder="1" applyAlignment="1">
      <alignment horizontal="left"/>
    </xf>
    <xf numFmtId="14" fontId="5" fillId="0" borderId="1" xfId="0" applyNumberFormat="1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8" fillId="0" borderId="0" xfId="0" applyFont="1"/>
    <xf numFmtId="0" fontId="0" fillId="0" borderId="6" xfId="0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0" fontId="9" fillId="0" borderId="0" xfId="0" applyFont="1"/>
    <xf numFmtId="164" fontId="8" fillId="0" borderId="6" xfId="0" applyNumberFormat="1" applyFont="1" applyBorder="1" applyAlignment="1">
      <alignment horizontal="center"/>
    </xf>
    <xf numFmtId="164" fontId="8" fillId="0" borderId="7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164" fontId="7" fillId="0" borderId="9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3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12" fillId="0" borderId="4" xfId="0" applyFont="1" applyBorder="1" applyAlignment="1"/>
    <xf numFmtId="0" fontId="12" fillId="0" borderId="5" xfId="0" applyFont="1" applyBorder="1" applyAlignment="1"/>
    <xf numFmtId="0" fontId="11" fillId="0" borderId="6" xfId="0" applyFont="1" applyBorder="1" applyAlignment="1"/>
    <xf numFmtId="0" fontId="11" fillId="0" borderId="7" xfId="0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8" fillId="0" borderId="0" xfId="0" applyFont="1" applyAlignment="1">
      <alignment horizontal="left"/>
    </xf>
    <xf numFmtId="164" fontId="8" fillId="0" borderId="9" xfId="0" applyNumberFormat="1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164" fontId="7" fillId="0" borderId="6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164" fontId="8" fillId="0" borderId="6" xfId="0" applyNumberFormat="1" applyFont="1" applyBorder="1" applyAlignment="1">
      <alignment horizontal="center"/>
    </xf>
    <xf numFmtId="164" fontId="8" fillId="0" borderId="7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6" xfId="0" applyFont="1" applyBorder="1" applyAlignment="1"/>
    <xf numFmtId="0" fontId="7" fillId="0" borderId="10" xfId="0" applyFont="1" applyBorder="1" applyAlignment="1"/>
    <xf numFmtId="0" fontId="7" fillId="0" borderId="7" xfId="0" applyFont="1" applyBorder="1" applyAlignment="1"/>
    <xf numFmtId="0" fontId="8" fillId="0" borderId="6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6" xfId="0" applyFont="1" applyBorder="1" applyAlignment="1"/>
    <xf numFmtId="0" fontId="8" fillId="0" borderId="10" xfId="0" applyFont="1" applyBorder="1" applyAlignment="1"/>
    <xf numFmtId="0" fontId="8" fillId="0" borderId="7" xfId="0" applyFont="1" applyBorder="1" applyAlignment="1"/>
    <xf numFmtId="0" fontId="7" fillId="0" borderId="6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right"/>
    </xf>
    <xf numFmtId="164" fontId="11" fillId="0" borderId="1" xfId="0" applyNumberFormat="1" applyFont="1" applyBorder="1" applyAlignment="1">
      <alignment horizontal="center"/>
    </xf>
    <xf numFmtId="164" fontId="7" fillId="3" borderId="11" xfId="1" applyNumberFormat="1" applyFont="1" applyFill="1" applyAlignment="1">
      <alignment horizontal="center"/>
    </xf>
    <xf numFmtId="0" fontId="11" fillId="0" borderId="6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164" fontId="8" fillId="0" borderId="2" xfId="0" applyNumberFormat="1" applyFont="1" applyBorder="1" applyAlignment="1">
      <alignment horizontal="right"/>
    </xf>
    <xf numFmtId="164" fontId="8" fillId="0" borderId="3" xfId="0" applyNumberFormat="1" applyFont="1" applyBorder="1" applyAlignment="1">
      <alignment horizontal="right"/>
    </xf>
    <xf numFmtId="164" fontId="8" fillId="0" borderId="4" xfId="0" applyNumberFormat="1" applyFont="1" applyBorder="1" applyAlignment="1">
      <alignment horizontal="right"/>
    </xf>
    <xf numFmtId="164" fontId="8" fillId="0" borderId="5" xfId="0" applyNumberFormat="1" applyFont="1" applyBorder="1" applyAlignment="1">
      <alignment horizontal="right"/>
    </xf>
    <xf numFmtId="0" fontId="11" fillId="0" borderId="6" xfId="0" applyFont="1" applyBorder="1" applyAlignment="1"/>
    <xf numFmtId="0" fontId="11" fillId="0" borderId="7" xfId="0" applyFont="1" applyBorder="1" applyAlignment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0" fillId="0" borderId="6" xfId="0" applyBorder="1" applyAlignment="1"/>
    <xf numFmtId="0" fontId="0" fillId="0" borderId="10" xfId="0" applyBorder="1" applyAlignment="1"/>
    <xf numFmtId="0" fontId="0" fillId="0" borderId="7" xfId="0" applyBorder="1" applyAlignment="1"/>
    <xf numFmtId="0" fontId="1" fillId="0" borderId="6" xfId="0" applyFont="1" applyBorder="1" applyAlignment="1"/>
    <xf numFmtId="0" fontId="1" fillId="0" borderId="10" xfId="0" applyFont="1" applyBorder="1" applyAlignment="1"/>
    <xf numFmtId="0" fontId="1" fillId="0" borderId="7" xfId="0" applyFont="1" applyBorder="1" applyAlignment="1"/>
    <xf numFmtId="0" fontId="0" fillId="0" borderId="6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7" xfId="0" applyBorder="1" applyAlignment="1">
      <alignment horizontal="left"/>
    </xf>
    <xf numFmtId="164" fontId="5" fillId="0" borderId="2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6" xfId="0" applyFont="1" applyBorder="1" applyAlignment="1"/>
    <xf numFmtId="0" fontId="5" fillId="0" borderId="10" xfId="0" applyFont="1" applyBorder="1" applyAlignment="1"/>
    <xf numFmtId="0" fontId="5" fillId="0" borderId="7" xfId="0" applyFont="1" applyBorder="1" applyAlignment="1"/>
    <xf numFmtId="0" fontId="1" fillId="0" borderId="6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5" fontId="7" fillId="0" borderId="6" xfId="0" applyNumberFormat="1" applyFont="1" applyBorder="1" applyAlignment="1">
      <alignment horizontal="center"/>
    </xf>
    <xf numFmtId="165" fontId="7" fillId="0" borderId="7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0" fontId="14" fillId="3" borderId="0" xfId="2" applyFont="1" applyFill="1" applyAlignment="1">
      <alignment horizontal="center" vertical="center" wrapText="1"/>
    </xf>
    <xf numFmtId="0" fontId="15" fillId="3" borderId="0" xfId="2" applyFont="1" applyFill="1" applyAlignment="1">
      <alignment vertical="center" wrapText="1"/>
    </xf>
    <xf numFmtId="0" fontId="14" fillId="3" borderId="0" xfId="2" applyFont="1" applyFill="1" applyAlignment="1">
      <alignment horizontal="center" vertical="center" wrapText="1"/>
    </xf>
    <xf numFmtId="0" fontId="15" fillId="3" borderId="0" xfId="2" applyFont="1" applyFill="1" applyAlignment="1">
      <alignment vertical="center" wrapText="1"/>
    </xf>
    <xf numFmtId="0" fontId="15" fillId="3" borderId="0" xfId="2" applyFont="1" applyFill="1" applyAlignment="1">
      <alignment wrapText="1"/>
    </xf>
    <xf numFmtId="0" fontId="16" fillId="3" borderId="12" xfId="2" applyFont="1" applyFill="1" applyBorder="1" applyAlignment="1">
      <alignment horizontal="center" vertical="center" wrapText="1"/>
    </xf>
    <xf numFmtId="3" fontId="17" fillId="4" borderId="12" xfId="0" applyNumberFormat="1" applyFont="1" applyFill="1" applyBorder="1" applyAlignment="1">
      <alignment horizontal="center" vertical="center" wrapText="1"/>
    </xf>
    <xf numFmtId="0" fontId="18" fillId="3" borderId="12" xfId="2" applyFont="1" applyFill="1" applyBorder="1" applyAlignment="1">
      <alignment horizontal="center" vertical="center" wrapText="1"/>
    </xf>
    <xf numFmtId="3" fontId="19" fillId="4" borderId="12" xfId="0" applyNumberFormat="1" applyFont="1" applyFill="1" applyBorder="1" applyAlignment="1">
      <alignment horizontal="center" vertical="center" wrapText="1"/>
    </xf>
    <xf numFmtId="0" fontId="20" fillId="3" borderId="12" xfId="2" applyFont="1" applyFill="1" applyBorder="1" applyAlignment="1">
      <alignment horizontal="center" vertical="center" wrapText="1"/>
    </xf>
    <xf numFmtId="3" fontId="21" fillId="4" borderId="12" xfId="0" applyNumberFormat="1" applyFont="1" applyFill="1" applyBorder="1" applyAlignment="1">
      <alignment horizontal="right" vertical="center" wrapText="1"/>
    </xf>
    <xf numFmtId="49" fontId="17" fillId="5" borderId="12" xfId="3" applyNumberFormat="1" applyFont="1" applyFill="1" applyBorder="1" applyAlignment="1">
      <alignment horizontal="left" vertical="center" wrapText="1"/>
    </xf>
    <xf numFmtId="3" fontId="22" fillId="5" borderId="12" xfId="3" applyNumberFormat="1" applyFont="1" applyFill="1" applyBorder="1" applyAlignment="1">
      <alignment horizontal="right" vertical="center"/>
    </xf>
    <xf numFmtId="3" fontId="16" fillId="5" borderId="12" xfId="2" applyNumberFormat="1" applyFont="1" applyFill="1" applyBorder="1" applyAlignment="1">
      <alignment horizontal="right" vertical="center"/>
    </xf>
    <xf numFmtId="49" fontId="17" fillId="0" borderId="12" xfId="3" applyNumberFormat="1" applyFont="1" applyBorder="1" applyAlignment="1">
      <alignment horizontal="left" vertical="center" wrapText="1"/>
    </xf>
    <xf numFmtId="3" fontId="22" fillId="0" borderId="12" xfId="3" applyNumberFormat="1" applyFont="1" applyBorder="1" applyAlignment="1">
      <alignment horizontal="left" vertical="center"/>
    </xf>
    <xf numFmtId="3" fontId="23" fillId="3" borderId="12" xfId="2" applyNumberFormat="1" applyFont="1" applyFill="1" applyBorder="1" applyAlignment="1">
      <alignment horizontal="left" vertical="center" wrapText="1"/>
    </xf>
    <xf numFmtId="3" fontId="16" fillId="3" borderId="12" xfId="2" applyNumberFormat="1" applyFont="1" applyFill="1" applyBorder="1" applyAlignment="1">
      <alignment horizontal="right" vertical="center"/>
    </xf>
    <xf numFmtId="49" fontId="23" fillId="3" borderId="12" xfId="2" applyNumberFormat="1" applyFont="1" applyFill="1" applyBorder="1" applyAlignment="1">
      <alignment horizontal="left" vertical="center" wrapText="1"/>
    </xf>
  </cellXfs>
  <cellStyles count="4">
    <cellStyle name="Izračun" xfId="1" builtinId="22"/>
    <cellStyle name="Normalno" xfId="0" builtinId="0"/>
    <cellStyle name="Normalno 2" xfId="2" xr:uid="{F99A019D-F834-43E2-ACE6-463052DBA974}"/>
    <cellStyle name="Normalno 4" xfId="3" xr:uid="{265E28C8-06B3-4882-8348-E0AFDF8012DB}"/>
  </cellStyles>
  <dxfs count="0"/>
  <tableStyles count="1" defaultTableStyle="TableStyleMedium2" defaultPivotStyle="PivotStyleLight16">
    <tableStyle name="Stil tablice 1" pivot="0" count="0" xr9:uid="{0D2C1854-8C3B-4290-A501-E13E94AAA57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420A-C208-4D8A-ADE4-E13594E39F9B}">
  <dimension ref="A1:N109"/>
  <sheetViews>
    <sheetView topLeftCell="A58" workbookViewId="0">
      <selection activeCell="K65" sqref="K65:L65"/>
    </sheetView>
  </sheetViews>
  <sheetFormatPr defaultRowHeight="15" x14ac:dyDescent="0.25"/>
  <cols>
    <col min="13" max="13" width="9.5703125" bestFit="1" customWidth="1"/>
  </cols>
  <sheetData>
    <row r="1" spans="1:14" x14ac:dyDescent="0.25">
      <c r="A1" s="85" t="s">
        <v>176</v>
      </c>
      <c r="B1" s="85"/>
      <c r="C1" s="85"/>
      <c r="D1" s="85"/>
      <c r="E1" s="85"/>
      <c r="F1" s="85"/>
      <c r="G1" s="85"/>
      <c r="H1" s="85"/>
      <c r="I1" s="85"/>
    </row>
    <row r="3" spans="1:14" x14ac:dyDescent="0.25">
      <c r="B3" s="85" t="s">
        <v>23</v>
      </c>
      <c r="C3" s="85"/>
      <c r="D3" s="85"/>
      <c r="E3" s="85"/>
      <c r="F3" s="85"/>
    </row>
    <row r="6" spans="1:14" x14ac:dyDescent="0.25">
      <c r="A6" s="5" t="s">
        <v>30</v>
      </c>
      <c r="B6" s="84" t="s">
        <v>24</v>
      </c>
      <c r="C6" s="84"/>
      <c r="D6" s="84"/>
      <c r="E6" s="2" t="s">
        <v>32</v>
      </c>
      <c r="F6" s="3"/>
      <c r="G6" s="2" t="s">
        <v>26</v>
      </c>
      <c r="H6" s="4"/>
      <c r="I6" s="82" t="s">
        <v>27</v>
      </c>
      <c r="J6" s="83"/>
      <c r="K6" s="82" t="s">
        <v>25</v>
      </c>
      <c r="L6" s="83"/>
      <c r="M6" s="5" t="s">
        <v>29</v>
      </c>
      <c r="N6" s="5" t="s">
        <v>29</v>
      </c>
    </row>
    <row r="7" spans="1:14" x14ac:dyDescent="0.25">
      <c r="A7" s="6" t="s">
        <v>31</v>
      </c>
      <c r="B7" s="84"/>
      <c r="C7" s="84"/>
      <c r="D7" s="84"/>
      <c r="E7" s="80" t="s">
        <v>177</v>
      </c>
      <c r="F7" s="81"/>
      <c r="G7" s="80" t="s">
        <v>178</v>
      </c>
      <c r="H7" s="81"/>
      <c r="I7" s="80" t="s">
        <v>178</v>
      </c>
      <c r="J7" s="81"/>
      <c r="K7" s="80" t="s">
        <v>179</v>
      </c>
      <c r="L7" s="81"/>
      <c r="M7" s="6"/>
      <c r="N7" s="6"/>
    </row>
    <row r="8" spans="1:14" x14ac:dyDescent="0.25">
      <c r="A8" s="59">
        <v>1</v>
      </c>
      <c r="B8" s="60"/>
      <c r="C8" s="60"/>
      <c r="D8" s="61"/>
      <c r="E8" s="59">
        <v>2</v>
      </c>
      <c r="F8" s="61"/>
      <c r="G8" s="59">
        <v>3</v>
      </c>
      <c r="H8" s="61"/>
      <c r="I8" s="59">
        <v>4</v>
      </c>
      <c r="J8" s="61"/>
      <c r="K8" s="59">
        <v>5</v>
      </c>
      <c r="L8" s="61"/>
      <c r="M8" s="28" t="s">
        <v>33</v>
      </c>
      <c r="N8" s="28" t="s">
        <v>34</v>
      </c>
    </row>
    <row r="9" spans="1:14" x14ac:dyDescent="0.25">
      <c r="A9" s="14">
        <v>6</v>
      </c>
      <c r="B9" s="52" t="s">
        <v>5</v>
      </c>
      <c r="C9" s="53"/>
      <c r="D9" s="54"/>
      <c r="E9" s="55">
        <v>547596</v>
      </c>
      <c r="F9" s="56"/>
      <c r="G9" s="55">
        <v>1194720</v>
      </c>
      <c r="H9" s="56"/>
      <c r="I9" s="55">
        <v>1194720</v>
      </c>
      <c r="J9" s="56"/>
      <c r="K9" s="55">
        <v>600687</v>
      </c>
      <c r="L9" s="56"/>
      <c r="M9" s="29">
        <v>109</v>
      </c>
      <c r="N9" s="27">
        <v>50</v>
      </c>
    </row>
    <row r="10" spans="1:14" x14ac:dyDescent="0.25">
      <c r="A10" s="14">
        <v>63</v>
      </c>
      <c r="B10" s="52" t="s">
        <v>35</v>
      </c>
      <c r="C10" s="53"/>
      <c r="D10" s="54"/>
      <c r="E10" s="55">
        <v>483345</v>
      </c>
      <c r="F10" s="56"/>
      <c r="G10" s="55">
        <v>1079510</v>
      </c>
      <c r="H10" s="56"/>
      <c r="I10" s="55">
        <v>1079510</v>
      </c>
      <c r="J10" s="56"/>
      <c r="K10" s="55">
        <v>545671</v>
      </c>
      <c r="L10" s="56"/>
      <c r="M10" s="30">
        <v>113</v>
      </c>
      <c r="N10" s="27">
        <v>50</v>
      </c>
    </row>
    <row r="11" spans="1:14" x14ac:dyDescent="0.25">
      <c r="A11" s="14">
        <v>634</v>
      </c>
      <c r="B11" s="52" t="s">
        <v>39</v>
      </c>
      <c r="C11" s="53"/>
      <c r="D11" s="54"/>
      <c r="E11" s="55">
        <v>0</v>
      </c>
      <c r="F11" s="56"/>
      <c r="G11" s="55">
        <v>0</v>
      </c>
      <c r="H11" s="56"/>
      <c r="I11" s="55">
        <v>0</v>
      </c>
      <c r="J11" s="56"/>
      <c r="K11" s="55">
        <v>0</v>
      </c>
      <c r="L11" s="56"/>
      <c r="M11" s="30">
        <v>0</v>
      </c>
      <c r="N11" s="27">
        <v>0</v>
      </c>
    </row>
    <row r="12" spans="1:14" x14ac:dyDescent="0.25">
      <c r="A12" s="31">
        <v>6341</v>
      </c>
      <c r="B12" s="65" t="s">
        <v>40</v>
      </c>
      <c r="C12" s="66"/>
      <c r="D12" s="67"/>
      <c r="E12" s="57">
        <v>0</v>
      </c>
      <c r="F12" s="58"/>
      <c r="G12" s="57">
        <v>0</v>
      </c>
      <c r="H12" s="58"/>
      <c r="I12" s="57">
        <v>0</v>
      </c>
      <c r="J12" s="58"/>
      <c r="K12" s="57">
        <v>0</v>
      </c>
      <c r="L12" s="58"/>
      <c r="M12" s="32">
        <v>0</v>
      </c>
      <c r="N12" s="25">
        <v>0</v>
      </c>
    </row>
    <row r="13" spans="1:14" x14ac:dyDescent="0.25">
      <c r="A13" s="14">
        <v>636</v>
      </c>
      <c r="B13" s="52" t="s">
        <v>36</v>
      </c>
      <c r="C13" s="53"/>
      <c r="D13" s="54"/>
      <c r="E13" s="55">
        <v>482155</v>
      </c>
      <c r="F13" s="56"/>
      <c r="G13" s="55">
        <v>1065480</v>
      </c>
      <c r="H13" s="56"/>
      <c r="I13" s="55">
        <v>1065480</v>
      </c>
      <c r="J13" s="56"/>
      <c r="K13" s="55">
        <v>545671</v>
      </c>
      <c r="L13" s="56"/>
      <c r="M13" s="30">
        <v>113</v>
      </c>
      <c r="N13" s="27">
        <v>51</v>
      </c>
    </row>
    <row r="14" spans="1:14" x14ac:dyDescent="0.25">
      <c r="A14" s="31">
        <v>6361</v>
      </c>
      <c r="B14" s="65" t="s">
        <v>37</v>
      </c>
      <c r="C14" s="66"/>
      <c r="D14" s="67"/>
      <c r="E14" s="57">
        <v>482155</v>
      </c>
      <c r="F14" s="58"/>
      <c r="G14" s="57">
        <v>1065480</v>
      </c>
      <c r="H14" s="58"/>
      <c r="I14" s="57">
        <v>1065480</v>
      </c>
      <c r="J14" s="58"/>
      <c r="K14" s="57">
        <v>545671</v>
      </c>
      <c r="L14" s="58"/>
      <c r="M14" s="32">
        <v>113</v>
      </c>
      <c r="N14" s="25">
        <v>51</v>
      </c>
    </row>
    <row r="15" spans="1:14" x14ac:dyDescent="0.25">
      <c r="A15" s="31">
        <v>6362</v>
      </c>
      <c r="B15" s="65" t="s">
        <v>38</v>
      </c>
      <c r="C15" s="66"/>
      <c r="D15" s="67"/>
      <c r="E15" s="57">
        <v>0</v>
      </c>
      <c r="F15" s="58"/>
      <c r="G15" s="57"/>
      <c r="H15" s="58"/>
      <c r="I15" s="57"/>
      <c r="J15" s="58"/>
      <c r="K15" s="57">
        <v>0</v>
      </c>
      <c r="L15" s="58"/>
      <c r="M15" s="32">
        <v>0</v>
      </c>
      <c r="N15" s="25">
        <v>0</v>
      </c>
    </row>
    <row r="16" spans="1:14" x14ac:dyDescent="0.25">
      <c r="A16" s="14">
        <v>638</v>
      </c>
      <c r="B16" s="52" t="s">
        <v>41</v>
      </c>
      <c r="C16" s="53"/>
      <c r="D16" s="54"/>
      <c r="E16" s="55">
        <v>1190</v>
      </c>
      <c r="F16" s="56"/>
      <c r="G16" s="55">
        <v>14030</v>
      </c>
      <c r="H16" s="56"/>
      <c r="I16" s="55">
        <v>14030</v>
      </c>
      <c r="J16" s="56"/>
      <c r="K16" s="55">
        <v>0</v>
      </c>
      <c r="L16" s="56"/>
      <c r="M16" s="30">
        <v>0</v>
      </c>
      <c r="N16" s="27">
        <v>0</v>
      </c>
    </row>
    <row r="17" spans="1:14" x14ac:dyDescent="0.25">
      <c r="A17" s="31">
        <v>6381</v>
      </c>
      <c r="B17" s="65" t="s">
        <v>42</v>
      </c>
      <c r="C17" s="66"/>
      <c r="D17" s="67"/>
      <c r="E17" s="57">
        <v>1190</v>
      </c>
      <c r="F17" s="58"/>
      <c r="G17" s="57">
        <v>14030</v>
      </c>
      <c r="H17" s="58"/>
      <c r="I17" s="57">
        <v>14030</v>
      </c>
      <c r="J17" s="58"/>
      <c r="K17" s="57">
        <v>0</v>
      </c>
      <c r="L17" s="58"/>
      <c r="M17" s="32">
        <v>0</v>
      </c>
      <c r="N17" s="25">
        <v>0</v>
      </c>
    </row>
    <row r="18" spans="1:14" x14ac:dyDescent="0.25">
      <c r="A18" s="14">
        <v>64</v>
      </c>
      <c r="B18" s="52" t="s">
        <v>43</v>
      </c>
      <c r="C18" s="53"/>
      <c r="D18" s="54"/>
      <c r="E18" s="55">
        <v>0</v>
      </c>
      <c r="F18" s="56"/>
      <c r="G18" s="55"/>
      <c r="H18" s="56"/>
      <c r="I18" s="55">
        <v>0</v>
      </c>
      <c r="J18" s="56"/>
      <c r="K18" s="55">
        <v>3</v>
      </c>
      <c r="L18" s="56"/>
      <c r="M18" s="30">
        <v>0</v>
      </c>
      <c r="N18" s="27">
        <v>0</v>
      </c>
    </row>
    <row r="19" spans="1:14" x14ac:dyDescent="0.25">
      <c r="A19" s="14">
        <v>641</v>
      </c>
      <c r="B19" s="52" t="s">
        <v>44</v>
      </c>
      <c r="C19" s="53"/>
      <c r="D19" s="54"/>
      <c r="E19" s="55">
        <v>0</v>
      </c>
      <c r="F19" s="56"/>
      <c r="G19" s="55"/>
      <c r="H19" s="56"/>
      <c r="I19" s="55">
        <v>0</v>
      </c>
      <c r="J19" s="56"/>
      <c r="K19" s="55">
        <v>3</v>
      </c>
      <c r="L19" s="56"/>
      <c r="M19" s="30">
        <v>0</v>
      </c>
      <c r="N19" s="27">
        <v>0</v>
      </c>
    </row>
    <row r="20" spans="1:14" x14ac:dyDescent="0.25">
      <c r="A20" s="31">
        <v>6413</v>
      </c>
      <c r="B20" s="65" t="s">
        <v>45</v>
      </c>
      <c r="C20" s="66"/>
      <c r="D20" s="67"/>
      <c r="E20" s="57">
        <v>0</v>
      </c>
      <c r="F20" s="58"/>
      <c r="G20" s="57"/>
      <c r="H20" s="58"/>
      <c r="I20" s="57">
        <v>0</v>
      </c>
      <c r="J20" s="58"/>
      <c r="K20" s="57">
        <v>3</v>
      </c>
      <c r="L20" s="58"/>
      <c r="M20" s="32">
        <v>0</v>
      </c>
      <c r="N20" s="25">
        <v>0</v>
      </c>
    </row>
    <row r="21" spans="1:14" x14ac:dyDescent="0.25">
      <c r="A21" s="14">
        <v>65</v>
      </c>
      <c r="B21" s="52" t="s">
        <v>46</v>
      </c>
      <c r="C21" s="53"/>
      <c r="D21" s="54"/>
      <c r="E21" s="55">
        <v>36868</v>
      </c>
      <c r="F21" s="56"/>
      <c r="G21" s="55">
        <v>65190</v>
      </c>
      <c r="H21" s="56"/>
      <c r="I21" s="55">
        <v>65190</v>
      </c>
      <c r="J21" s="56"/>
      <c r="K21" s="55">
        <v>23581</v>
      </c>
      <c r="L21" s="56"/>
      <c r="M21" s="30">
        <v>64</v>
      </c>
      <c r="N21" s="27">
        <v>36</v>
      </c>
    </row>
    <row r="22" spans="1:14" x14ac:dyDescent="0.25">
      <c r="A22" s="14">
        <v>652</v>
      </c>
      <c r="B22" s="52" t="s">
        <v>46</v>
      </c>
      <c r="C22" s="53"/>
      <c r="D22" s="54"/>
      <c r="E22" s="55">
        <v>36868</v>
      </c>
      <c r="F22" s="56"/>
      <c r="G22" s="55">
        <v>65190</v>
      </c>
      <c r="H22" s="56"/>
      <c r="I22" s="55">
        <v>65190</v>
      </c>
      <c r="J22" s="56"/>
      <c r="K22" s="55">
        <v>23581</v>
      </c>
      <c r="L22" s="56"/>
      <c r="M22" s="30">
        <v>64</v>
      </c>
      <c r="N22" s="27">
        <v>36</v>
      </c>
    </row>
    <row r="23" spans="1:14" x14ac:dyDescent="0.25">
      <c r="A23" s="31">
        <v>6526</v>
      </c>
      <c r="B23" s="65" t="s">
        <v>47</v>
      </c>
      <c r="C23" s="66"/>
      <c r="D23" s="67"/>
      <c r="E23" s="57">
        <v>36868</v>
      </c>
      <c r="F23" s="58"/>
      <c r="G23" s="57">
        <v>65190</v>
      </c>
      <c r="H23" s="58"/>
      <c r="I23" s="57">
        <v>65190</v>
      </c>
      <c r="J23" s="58"/>
      <c r="K23" s="57">
        <v>23581</v>
      </c>
      <c r="L23" s="58"/>
      <c r="M23" s="32">
        <v>64</v>
      </c>
      <c r="N23" s="25">
        <v>36</v>
      </c>
    </row>
    <row r="24" spans="1:14" x14ac:dyDescent="0.25">
      <c r="A24" s="14">
        <v>66</v>
      </c>
      <c r="B24" s="52" t="s">
        <v>48</v>
      </c>
      <c r="C24" s="53"/>
      <c r="D24" s="54"/>
      <c r="E24" s="55">
        <v>2154</v>
      </c>
      <c r="F24" s="56"/>
      <c r="G24" s="55">
        <v>1860</v>
      </c>
      <c r="H24" s="56"/>
      <c r="I24" s="55">
        <v>1860</v>
      </c>
      <c r="J24" s="56"/>
      <c r="K24" s="55">
        <v>1741</v>
      </c>
      <c r="L24" s="56"/>
      <c r="M24" s="30">
        <v>81</v>
      </c>
      <c r="N24" s="27">
        <v>93</v>
      </c>
    </row>
    <row r="25" spans="1:14" x14ac:dyDescent="0.25">
      <c r="A25" s="14">
        <v>661</v>
      </c>
      <c r="B25" s="71" t="s">
        <v>48</v>
      </c>
      <c r="C25" s="72"/>
      <c r="D25" s="73"/>
      <c r="E25" s="55">
        <v>1609</v>
      </c>
      <c r="F25" s="56"/>
      <c r="G25" s="55">
        <v>1130</v>
      </c>
      <c r="H25" s="56"/>
      <c r="I25" s="55">
        <v>1130</v>
      </c>
      <c r="J25" s="56"/>
      <c r="K25" s="55">
        <v>610</v>
      </c>
      <c r="L25" s="56"/>
      <c r="M25" s="30">
        <v>38</v>
      </c>
      <c r="N25" s="27">
        <v>54</v>
      </c>
    </row>
    <row r="26" spans="1:14" x14ac:dyDescent="0.25">
      <c r="A26" s="31">
        <v>6615</v>
      </c>
      <c r="B26" s="59" t="s">
        <v>60</v>
      </c>
      <c r="C26" s="60"/>
      <c r="D26" s="61"/>
      <c r="E26" s="57">
        <v>1609</v>
      </c>
      <c r="F26" s="58"/>
      <c r="G26" s="57">
        <v>1130</v>
      </c>
      <c r="H26" s="58"/>
      <c r="I26" s="57">
        <v>1130</v>
      </c>
      <c r="J26" s="58"/>
      <c r="K26" s="57">
        <v>610</v>
      </c>
      <c r="L26" s="58"/>
      <c r="M26" s="32">
        <v>38</v>
      </c>
      <c r="N26" s="25">
        <v>54</v>
      </c>
    </row>
    <row r="27" spans="1:14" x14ac:dyDescent="0.25">
      <c r="A27" s="14">
        <v>663</v>
      </c>
      <c r="B27" s="52" t="s">
        <v>49</v>
      </c>
      <c r="C27" s="53"/>
      <c r="D27" s="54"/>
      <c r="E27" s="55">
        <v>545</v>
      </c>
      <c r="F27" s="56"/>
      <c r="G27" s="55">
        <v>730</v>
      </c>
      <c r="H27" s="56"/>
      <c r="I27" s="55">
        <v>730</v>
      </c>
      <c r="J27" s="56"/>
      <c r="K27" s="55">
        <v>1131</v>
      </c>
      <c r="L27" s="56"/>
      <c r="M27" s="30">
        <v>207</v>
      </c>
      <c r="N27" s="27">
        <v>154</v>
      </c>
    </row>
    <row r="28" spans="1:14" x14ac:dyDescent="0.25">
      <c r="A28" s="31">
        <v>6631</v>
      </c>
      <c r="B28" s="65" t="s">
        <v>50</v>
      </c>
      <c r="C28" s="66"/>
      <c r="D28" s="67"/>
      <c r="E28" s="57">
        <v>545</v>
      </c>
      <c r="F28" s="58"/>
      <c r="G28" s="57">
        <v>730</v>
      </c>
      <c r="H28" s="58"/>
      <c r="I28" s="57">
        <v>730</v>
      </c>
      <c r="J28" s="58"/>
      <c r="K28" s="57">
        <v>1131</v>
      </c>
      <c r="L28" s="58"/>
      <c r="M28" s="32">
        <v>207</v>
      </c>
      <c r="N28" s="25">
        <v>154</v>
      </c>
    </row>
    <row r="29" spans="1:14" x14ac:dyDescent="0.25">
      <c r="A29" s="31">
        <v>6632</v>
      </c>
      <c r="B29" s="65" t="s">
        <v>51</v>
      </c>
      <c r="C29" s="66"/>
      <c r="D29" s="67"/>
      <c r="E29" s="57">
        <v>0</v>
      </c>
      <c r="F29" s="58"/>
      <c r="G29" s="57">
        <v>0</v>
      </c>
      <c r="H29" s="58"/>
      <c r="I29" s="57">
        <v>0</v>
      </c>
      <c r="J29" s="58"/>
      <c r="K29" s="57">
        <v>0</v>
      </c>
      <c r="L29" s="58"/>
      <c r="M29" s="32">
        <v>0</v>
      </c>
      <c r="N29" s="25">
        <v>0</v>
      </c>
    </row>
    <row r="30" spans="1:14" x14ac:dyDescent="0.25">
      <c r="A30" s="14">
        <v>67</v>
      </c>
      <c r="B30" s="52" t="s">
        <v>52</v>
      </c>
      <c r="C30" s="53"/>
      <c r="D30" s="54"/>
      <c r="E30" s="55">
        <v>25229</v>
      </c>
      <c r="F30" s="56"/>
      <c r="G30" s="55">
        <v>48160</v>
      </c>
      <c r="H30" s="56"/>
      <c r="I30" s="55">
        <v>48160</v>
      </c>
      <c r="J30" s="56"/>
      <c r="K30" s="55">
        <v>29691</v>
      </c>
      <c r="L30" s="56"/>
      <c r="M30" s="30">
        <v>117</v>
      </c>
      <c r="N30" s="27">
        <v>61</v>
      </c>
    </row>
    <row r="31" spans="1:14" x14ac:dyDescent="0.25">
      <c r="A31" s="14">
        <v>671</v>
      </c>
      <c r="B31" s="52" t="s">
        <v>52</v>
      </c>
      <c r="C31" s="53"/>
      <c r="D31" s="54"/>
      <c r="E31" s="55">
        <v>25229</v>
      </c>
      <c r="F31" s="56"/>
      <c r="G31" s="55">
        <v>48160</v>
      </c>
      <c r="H31" s="56"/>
      <c r="I31" s="55">
        <v>48160</v>
      </c>
      <c r="J31" s="56"/>
      <c r="K31" s="55">
        <v>29691</v>
      </c>
      <c r="L31" s="56"/>
      <c r="M31" s="30">
        <v>117</v>
      </c>
      <c r="N31" s="27">
        <v>61</v>
      </c>
    </row>
    <row r="32" spans="1:14" x14ac:dyDescent="0.25">
      <c r="A32" s="31">
        <v>6711</v>
      </c>
      <c r="B32" s="65" t="s">
        <v>53</v>
      </c>
      <c r="C32" s="66"/>
      <c r="D32" s="67"/>
      <c r="E32" s="57">
        <v>25229</v>
      </c>
      <c r="F32" s="58"/>
      <c r="G32" s="57">
        <v>48160</v>
      </c>
      <c r="H32" s="58"/>
      <c r="I32" s="57">
        <v>48160</v>
      </c>
      <c r="J32" s="58"/>
      <c r="K32" s="57">
        <v>29691</v>
      </c>
      <c r="L32" s="58"/>
      <c r="M32" s="32">
        <v>117</v>
      </c>
      <c r="N32" s="25">
        <v>61</v>
      </c>
    </row>
    <row r="33" spans="1:14" x14ac:dyDescent="0.25">
      <c r="A33" s="31">
        <v>6712</v>
      </c>
      <c r="B33" s="65" t="s">
        <v>54</v>
      </c>
      <c r="C33" s="66"/>
      <c r="D33" s="67"/>
      <c r="E33" s="57"/>
      <c r="F33" s="58"/>
      <c r="G33" s="57">
        <v>0</v>
      </c>
      <c r="H33" s="58"/>
      <c r="I33" s="57"/>
      <c r="J33" s="58"/>
      <c r="K33" s="57">
        <v>0</v>
      </c>
      <c r="L33" s="58"/>
      <c r="M33" s="32">
        <v>0</v>
      </c>
      <c r="N33" s="25">
        <v>0</v>
      </c>
    </row>
    <row r="34" spans="1:14" x14ac:dyDescent="0.25">
      <c r="A34" s="14">
        <v>922</v>
      </c>
      <c r="B34" s="52" t="s">
        <v>55</v>
      </c>
      <c r="C34" s="53"/>
      <c r="D34" s="54"/>
      <c r="E34" s="55">
        <v>19848</v>
      </c>
      <c r="F34" s="56"/>
      <c r="G34" s="55">
        <v>0</v>
      </c>
      <c r="H34" s="56"/>
      <c r="I34" s="55">
        <v>0</v>
      </c>
      <c r="J34" s="56"/>
      <c r="K34" s="55">
        <v>15857</v>
      </c>
      <c r="L34" s="56"/>
      <c r="M34" s="30">
        <v>80</v>
      </c>
      <c r="N34" s="27">
        <v>0</v>
      </c>
    </row>
    <row r="35" spans="1:14" x14ac:dyDescent="0.25">
      <c r="A35" s="31">
        <v>9221</v>
      </c>
      <c r="B35" s="33" t="s">
        <v>56</v>
      </c>
      <c r="C35" s="34"/>
      <c r="D35" s="35"/>
      <c r="E35" s="57">
        <v>19848</v>
      </c>
      <c r="F35" s="58"/>
      <c r="G35" s="57">
        <v>0</v>
      </c>
      <c r="H35" s="58"/>
      <c r="I35" s="57">
        <v>0</v>
      </c>
      <c r="J35" s="58"/>
      <c r="K35" s="57">
        <v>15857</v>
      </c>
      <c r="L35" s="58"/>
      <c r="M35" s="32">
        <v>80</v>
      </c>
      <c r="N35" s="25">
        <v>0</v>
      </c>
    </row>
    <row r="36" spans="1:14" x14ac:dyDescent="0.25">
      <c r="A36" s="31">
        <v>9222</v>
      </c>
      <c r="B36" s="65" t="s">
        <v>57</v>
      </c>
      <c r="C36" s="66"/>
      <c r="D36" s="67"/>
      <c r="E36" s="57"/>
      <c r="F36" s="58"/>
      <c r="G36" s="57"/>
      <c r="H36" s="58"/>
      <c r="I36" s="57">
        <v>0</v>
      </c>
      <c r="J36" s="58"/>
      <c r="K36" s="57"/>
      <c r="L36" s="58"/>
      <c r="M36" s="32"/>
      <c r="N36" s="25"/>
    </row>
    <row r="37" spans="1:14" x14ac:dyDescent="0.25">
      <c r="A37" s="52" t="s">
        <v>58</v>
      </c>
      <c r="B37" s="53"/>
      <c r="C37" s="53"/>
      <c r="D37" s="54"/>
      <c r="E37" s="55">
        <v>547596</v>
      </c>
      <c r="F37" s="56"/>
      <c r="G37" s="55">
        <v>1194720</v>
      </c>
      <c r="H37" s="56"/>
      <c r="I37" s="55">
        <v>1194720</v>
      </c>
      <c r="J37" s="56"/>
      <c r="K37" s="55">
        <v>600687</v>
      </c>
      <c r="L37" s="56"/>
      <c r="M37" s="36">
        <v>109</v>
      </c>
      <c r="N37" s="42">
        <v>50</v>
      </c>
    </row>
    <row r="38" spans="1:14" x14ac:dyDescent="0.25">
      <c r="A38" s="52" t="s">
        <v>59</v>
      </c>
      <c r="B38" s="53"/>
      <c r="C38" s="53"/>
      <c r="D38" s="54"/>
      <c r="E38" s="55">
        <v>567444</v>
      </c>
      <c r="F38" s="56"/>
      <c r="G38" s="55">
        <v>1194720</v>
      </c>
      <c r="H38" s="56"/>
      <c r="I38" s="55">
        <v>1194720</v>
      </c>
      <c r="J38" s="56"/>
      <c r="K38" s="55">
        <v>616544</v>
      </c>
      <c r="L38" s="56"/>
      <c r="M38" s="36">
        <v>109</v>
      </c>
      <c r="N38" s="42">
        <v>51</v>
      </c>
    </row>
    <row r="39" spans="1:14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  <row r="40" spans="1:14" x14ac:dyDescent="0.2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</row>
    <row r="41" spans="1:14" x14ac:dyDescent="0.25">
      <c r="A41" s="19"/>
      <c r="B41" s="74" t="s">
        <v>63</v>
      </c>
      <c r="C41" s="74"/>
      <c r="D41" s="74"/>
      <c r="E41" s="74"/>
      <c r="F41" s="74"/>
      <c r="G41" s="19"/>
      <c r="H41" s="19"/>
      <c r="I41" s="19"/>
      <c r="J41" s="19"/>
      <c r="K41" s="19"/>
      <c r="L41" s="19"/>
      <c r="M41" s="19"/>
      <c r="N41" s="19"/>
    </row>
    <row r="42" spans="1:14" x14ac:dyDescent="0.2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</row>
    <row r="43" spans="1:14" x14ac:dyDescent="0.2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</row>
    <row r="44" spans="1:14" x14ac:dyDescent="0.25">
      <c r="A44" s="37" t="s">
        <v>30</v>
      </c>
      <c r="B44" s="75" t="s">
        <v>24</v>
      </c>
      <c r="C44" s="75"/>
      <c r="D44" s="75"/>
      <c r="E44" s="38" t="s">
        <v>32</v>
      </c>
      <c r="F44" s="39"/>
      <c r="G44" s="38" t="s">
        <v>26</v>
      </c>
      <c r="H44" s="40"/>
      <c r="I44" s="76" t="s">
        <v>27</v>
      </c>
      <c r="J44" s="77"/>
      <c r="K44" s="76" t="s">
        <v>25</v>
      </c>
      <c r="L44" s="77"/>
      <c r="M44" s="37" t="s">
        <v>29</v>
      </c>
      <c r="N44" s="37" t="s">
        <v>29</v>
      </c>
    </row>
    <row r="45" spans="1:14" x14ac:dyDescent="0.25">
      <c r="A45" s="41" t="s">
        <v>154</v>
      </c>
      <c r="B45" s="75"/>
      <c r="C45" s="75"/>
      <c r="D45" s="75"/>
      <c r="E45" s="78" t="s">
        <v>184</v>
      </c>
      <c r="F45" s="79"/>
      <c r="G45" s="78">
        <v>2023</v>
      </c>
      <c r="H45" s="79"/>
      <c r="I45" s="78">
        <v>2023</v>
      </c>
      <c r="J45" s="79"/>
      <c r="K45" s="78" t="s">
        <v>185</v>
      </c>
      <c r="L45" s="79"/>
      <c r="M45" s="41"/>
      <c r="N45" s="41"/>
    </row>
    <row r="46" spans="1:14" x14ac:dyDescent="0.25">
      <c r="A46" s="59">
        <v>1</v>
      </c>
      <c r="B46" s="60"/>
      <c r="C46" s="60"/>
      <c r="D46" s="61"/>
      <c r="E46" s="59">
        <v>2</v>
      </c>
      <c r="F46" s="61"/>
      <c r="G46" s="59">
        <v>3</v>
      </c>
      <c r="H46" s="61"/>
      <c r="I46" s="59">
        <v>4</v>
      </c>
      <c r="J46" s="61"/>
      <c r="K46" s="59">
        <v>5</v>
      </c>
      <c r="L46" s="61"/>
      <c r="M46" s="28" t="s">
        <v>33</v>
      </c>
      <c r="N46" s="28" t="s">
        <v>34</v>
      </c>
    </row>
    <row r="47" spans="1:14" x14ac:dyDescent="0.25">
      <c r="A47" s="14">
        <v>3</v>
      </c>
      <c r="B47" s="62" t="s">
        <v>8</v>
      </c>
      <c r="C47" s="63"/>
      <c r="D47" s="64"/>
      <c r="E47" s="55">
        <v>533764</v>
      </c>
      <c r="F47" s="56"/>
      <c r="G47" s="55">
        <v>1184500</v>
      </c>
      <c r="H47" s="56"/>
      <c r="I47" s="55">
        <v>1184500</v>
      </c>
      <c r="J47" s="56"/>
      <c r="K47" s="55">
        <v>598056</v>
      </c>
      <c r="L47" s="56"/>
      <c r="M47" s="30">
        <v>112</v>
      </c>
      <c r="N47" s="27">
        <v>50</v>
      </c>
    </row>
    <row r="48" spans="1:14" x14ac:dyDescent="0.25">
      <c r="A48" s="14">
        <v>31</v>
      </c>
      <c r="B48" s="62" t="s">
        <v>64</v>
      </c>
      <c r="C48" s="63"/>
      <c r="D48" s="64"/>
      <c r="E48" s="55">
        <v>443108</v>
      </c>
      <c r="F48" s="56"/>
      <c r="G48" s="55">
        <v>999360</v>
      </c>
      <c r="H48" s="56"/>
      <c r="I48" s="55">
        <v>999360</v>
      </c>
      <c r="J48" s="56"/>
      <c r="K48" s="55">
        <v>482843</v>
      </c>
      <c r="L48" s="56"/>
      <c r="M48" s="30">
        <v>109</v>
      </c>
      <c r="N48" s="27">
        <v>48</v>
      </c>
    </row>
    <row r="49" spans="1:14" x14ac:dyDescent="0.25">
      <c r="A49" s="14">
        <v>311</v>
      </c>
      <c r="B49" s="62" t="s">
        <v>65</v>
      </c>
      <c r="C49" s="63"/>
      <c r="D49" s="64"/>
      <c r="E49" s="55">
        <v>366093</v>
      </c>
      <c r="F49" s="56"/>
      <c r="G49" s="55">
        <v>828470</v>
      </c>
      <c r="H49" s="56"/>
      <c r="I49" s="55">
        <v>828470</v>
      </c>
      <c r="J49" s="56"/>
      <c r="K49" s="55">
        <v>399343</v>
      </c>
      <c r="L49" s="56"/>
      <c r="M49" s="30">
        <v>109</v>
      </c>
      <c r="N49" s="27">
        <v>48</v>
      </c>
    </row>
    <row r="50" spans="1:14" x14ac:dyDescent="0.25">
      <c r="A50" s="31">
        <v>3111</v>
      </c>
      <c r="B50" s="68" t="s">
        <v>66</v>
      </c>
      <c r="C50" s="69"/>
      <c r="D50" s="70"/>
      <c r="E50" s="57">
        <v>356691</v>
      </c>
      <c r="F50" s="58"/>
      <c r="G50" s="57">
        <v>813200</v>
      </c>
      <c r="H50" s="58"/>
      <c r="I50" s="57">
        <v>813200</v>
      </c>
      <c r="J50" s="58"/>
      <c r="K50" s="57">
        <v>385473</v>
      </c>
      <c r="L50" s="58"/>
      <c r="M50" s="32">
        <v>108</v>
      </c>
      <c r="N50" s="25">
        <v>47</v>
      </c>
    </row>
    <row r="51" spans="1:14" x14ac:dyDescent="0.25">
      <c r="A51" s="31">
        <v>3113</v>
      </c>
      <c r="B51" s="68" t="s">
        <v>67</v>
      </c>
      <c r="C51" s="69"/>
      <c r="D51" s="70"/>
      <c r="E51" s="57">
        <v>5226</v>
      </c>
      <c r="F51" s="58"/>
      <c r="G51" s="57">
        <v>7230</v>
      </c>
      <c r="H51" s="58"/>
      <c r="I51" s="57">
        <v>7230</v>
      </c>
      <c r="J51" s="58"/>
      <c r="K51" s="57">
        <v>9619</v>
      </c>
      <c r="L51" s="58"/>
      <c r="M51" s="30">
        <v>184</v>
      </c>
      <c r="N51" s="27">
        <v>133</v>
      </c>
    </row>
    <row r="52" spans="1:14" x14ac:dyDescent="0.25">
      <c r="A52" s="31">
        <v>3114</v>
      </c>
      <c r="B52" s="68" t="s">
        <v>68</v>
      </c>
      <c r="C52" s="69"/>
      <c r="D52" s="70"/>
      <c r="E52" s="57">
        <v>4176</v>
      </c>
      <c r="F52" s="58"/>
      <c r="G52" s="57">
        <v>8040</v>
      </c>
      <c r="H52" s="58"/>
      <c r="I52" s="57">
        <v>8040</v>
      </c>
      <c r="J52" s="58"/>
      <c r="K52" s="57">
        <v>4250</v>
      </c>
      <c r="L52" s="58"/>
      <c r="M52" s="32">
        <v>102</v>
      </c>
      <c r="N52" s="25">
        <v>53</v>
      </c>
    </row>
    <row r="53" spans="1:14" x14ac:dyDescent="0.25">
      <c r="A53" s="14">
        <v>312</v>
      </c>
      <c r="B53" s="62" t="s">
        <v>69</v>
      </c>
      <c r="C53" s="63"/>
      <c r="D53" s="64"/>
      <c r="E53" s="55">
        <v>16212</v>
      </c>
      <c r="F53" s="56"/>
      <c r="G53" s="55">
        <v>33080</v>
      </c>
      <c r="H53" s="56"/>
      <c r="I53" s="55">
        <v>33080</v>
      </c>
      <c r="J53" s="56"/>
      <c r="K53" s="55">
        <v>17334</v>
      </c>
      <c r="L53" s="56"/>
      <c r="M53" s="30">
        <v>107</v>
      </c>
      <c r="N53" s="27">
        <v>52</v>
      </c>
    </row>
    <row r="54" spans="1:14" x14ac:dyDescent="0.25">
      <c r="A54" s="31">
        <v>3121</v>
      </c>
      <c r="B54" s="68" t="s">
        <v>69</v>
      </c>
      <c r="C54" s="69"/>
      <c r="D54" s="70"/>
      <c r="E54" s="57">
        <v>16212</v>
      </c>
      <c r="F54" s="58"/>
      <c r="G54" s="57">
        <v>33080</v>
      </c>
      <c r="H54" s="58"/>
      <c r="I54" s="57">
        <v>33080</v>
      </c>
      <c r="J54" s="58"/>
      <c r="K54" s="57">
        <v>17334</v>
      </c>
      <c r="L54" s="58"/>
      <c r="M54" s="32">
        <v>107</v>
      </c>
      <c r="N54" s="25">
        <v>52</v>
      </c>
    </row>
    <row r="55" spans="1:14" x14ac:dyDescent="0.25">
      <c r="A55" s="14">
        <v>313</v>
      </c>
      <c r="B55" s="62" t="s">
        <v>70</v>
      </c>
      <c r="C55" s="63"/>
      <c r="D55" s="64"/>
      <c r="E55" s="55">
        <v>60802</v>
      </c>
      <c r="F55" s="56"/>
      <c r="G55" s="55">
        <v>137810</v>
      </c>
      <c r="H55" s="56"/>
      <c r="I55" s="55">
        <v>137810</v>
      </c>
      <c r="J55" s="56"/>
      <c r="K55" s="55">
        <v>66165</v>
      </c>
      <c r="L55" s="56"/>
      <c r="M55" s="32">
        <v>109</v>
      </c>
      <c r="N55" s="25">
        <v>48</v>
      </c>
    </row>
    <row r="56" spans="1:14" x14ac:dyDescent="0.25">
      <c r="A56" s="31">
        <v>3132</v>
      </c>
      <c r="B56" s="68" t="s">
        <v>71</v>
      </c>
      <c r="C56" s="69"/>
      <c r="D56" s="70"/>
      <c r="E56" s="57">
        <v>60798</v>
      </c>
      <c r="F56" s="58"/>
      <c r="G56" s="57">
        <v>137810</v>
      </c>
      <c r="H56" s="58"/>
      <c r="I56" s="57">
        <v>137810</v>
      </c>
      <c r="J56" s="58"/>
      <c r="K56" s="57">
        <v>66165</v>
      </c>
      <c r="L56" s="58"/>
      <c r="M56" s="30">
        <v>109</v>
      </c>
      <c r="N56" s="27">
        <v>48</v>
      </c>
    </row>
    <row r="57" spans="1:14" x14ac:dyDescent="0.25">
      <c r="A57" s="31">
        <v>3133</v>
      </c>
      <c r="B57" s="68" t="s">
        <v>72</v>
      </c>
      <c r="C57" s="69"/>
      <c r="D57" s="70"/>
      <c r="E57" s="57">
        <v>4</v>
      </c>
      <c r="F57" s="58"/>
      <c r="G57" s="55"/>
      <c r="H57" s="56"/>
      <c r="I57" s="57">
        <v>0</v>
      </c>
      <c r="J57" s="58"/>
      <c r="K57" s="57">
        <v>0</v>
      </c>
      <c r="L57" s="58"/>
      <c r="M57" s="32">
        <v>0</v>
      </c>
      <c r="N57" s="25">
        <v>0</v>
      </c>
    </row>
    <row r="58" spans="1:14" x14ac:dyDescent="0.25">
      <c r="A58" s="14">
        <v>32</v>
      </c>
      <c r="B58" s="62" t="s">
        <v>73</v>
      </c>
      <c r="C58" s="63"/>
      <c r="D58" s="64"/>
      <c r="E58" s="55">
        <v>90052</v>
      </c>
      <c r="F58" s="56"/>
      <c r="G58" s="55">
        <v>175570</v>
      </c>
      <c r="H58" s="56"/>
      <c r="I58" s="55">
        <v>175570</v>
      </c>
      <c r="J58" s="56"/>
      <c r="K58" s="55">
        <v>114181</v>
      </c>
      <c r="L58" s="56"/>
      <c r="M58" s="30">
        <v>127</v>
      </c>
      <c r="N58" s="27">
        <v>65</v>
      </c>
    </row>
    <row r="59" spans="1:14" x14ac:dyDescent="0.25">
      <c r="A59" s="14">
        <v>321</v>
      </c>
      <c r="B59" s="62" t="s">
        <v>74</v>
      </c>
      <c r="C59" s="63"/>
      <c r="D59" s="64"/>
      <c r="E59" s="55">
        <v>26658</v>
      </c>
      <c r="F59" s="56"/>
      <c r="G59" s="55">
        <v>58110</v>
      </c>
      <c r="H59" s="56"/>
      <c r="I59" s="55">
        <v>58110</v>
      </c>
      <c r="J59" s="56"/>
      <c r="K59" s="55">
        <v>30068</v>
      </c>
      <c r="L59" s="56"/>
      <c r="M59" s="30">
        <v>112</v>
      </c>
      <c r="N59" s="27">
        <v>52</v>
      </c>
    </row>
    <row r="60" spans="1:14" x14ac:dyDescent="0.25">
      <c r="A60" s="31">
        <v>3211</v>
      </c>
      <c r="B60" s="68" t="s">
        <v>75</v>
      </c>
      <c r="C60" s="69"/>
      <c r="D60" s="70"/>
      <c r="E60" s="57">
        <v>1597</v>
      </c>
      <c r="F60" s="58"/>
      <c r="G60" s="57">
        <v>6540</v>
      </c>
      <c r="H60" s="58"/>
      <c r="I60" s="57">
        <v>6540</v>
      </c>
      <c r="J60" s="58"/>
      <c r="K60" s="57">
        <v>3116</v>
      </c>
      <c r="L60" s="58"/>
      <c r="M60" s="32">
        <v>195</v>
      </c>
      <c r="N60" s="25">
        <v>48</v>
      </c>
    </row>
    <row r="61" spans="1:14" x14ac:dyDescent="0.25">
      <c r="A61" s="31">
        <v>3212</v>
      </c>
      <c r="B61" s="68" t="s">
        <v>76</v>
      </c>
      <c r="C61" s="69"/>
      <c r="D61" s="70"/>
      <c r="E61" s="57">
        <v>24000</v>
      </c>
      <c r="F61" s="58"/>
      <c r="G61" s="57">
        <v>51220</v>
      </c>
      <c r="H61" s="58"/>
      <c r="I61" s="57">
        <v>51220</v>
      </c>
      <c r="J61" s="58"/>
      <c r="K61" s="57">
        <v>26482</v>
      </c>
      <c r="L61" s="58"/>
      <c r="M61" s="32">
        <v>110</v>
      </c>
      <c r="N61" s="25">
        <v>52</v>
      </c>
    </row>
    <row r="62" spans="1:14" x14ac:dyDescent="0.25">
      <c r="A62" s="31">
        <v>3213</v>
      </c>
      <c r="B62" s="68" t="s">
        <v>77</v>
      </c>
      <c r="C62" s="69"/>
      <c r="D62" s="70"/>
      <c r="E62" s="57">
        <v>1061</v>
      </c>
      <c r="F62" s="58"/>
      <c r="G62" s="57">
        <v>350</v>
      </c>
      <c r="H62" s="58"/>
      <c r="I62" s="57">
        <v>350</v>
      </c>
      <c r="J62" s="58"/>
      <c r="K62" s="57">
        <v>470</v>
      </c>
      <c r="L62" s="58"/>
      <c r="M62" s="32">
        <v>44</v>
      </c>
      <c r="N62" s="25">
        <v>134</v>
      </c>
    </row>
    <row r="63" spans="1:14" x14ac:dyDescent="0.25">
      <c r="A63" s="14">
        <v>322</v>
      </c>
      <c r="B63" s="62" t="s">
        <v>78</v>
      </c>
      <c r="C63" s="63"/>
      <c r="D63" s="64"/>
      <c r="E63" s="55">
        <v>33104</v>
      </c>
      <c r="F63" s="56"/>
      <c r="G63" s="55">
        <v>68485</v>
      </c>
      <c r="H63" s="56"/>
      <c r="I63" s="55">
        <v>68485</v>
      </c>
      <c r="J63" s="56"/>
      <c r="K63" s="55">
        <v>57178</v>
      </c>
      <c r="L63" s="56"/>
      <c r="M63" s="30">
        <v>173</v>
      </c>
      <c r="N63" s="27">
        <v>83</v>
      </c>
    </row>
    <row r="64" spans="1:14" x14ac:dyDescent="0.25">
      <c r="A64" s="31">
        <v>3221</v>
      </c>
      <c r="B64" s="68" t="s">
        <v>79</v>
      </c>
      <c r="C64" s="69"/>
      <c r="D64" s="70"/>
      <c r="E64" s="57">
        <v>3443</v>
      </c>
      <c r="F64" s="58"/>
      <c r="G64" s="57">
        <v>7580</v>
      </c>
      <c r="H64" s="58"/>
      <c r="I64" s="57">
        <v>7580</v>
      </c>
      <c r="J64" s="58"/>
      <c r="K64" s="57">
        <v>3887</v>
      </c>
      <c r="L64" s="58"/>
      <c r="M64" s="32">
        <v>113</v>
      </c>
      <c r="N64" s="25">
        <v>51</v>
      </c>
    </row>
    <row r="65" spans="1:14" x14ac:dyDescent="0.25">
      <c r="A65" s="31">
        <v>3222</v>
      </c>
      <c r="B65" s="68" t="s">
        <v>80</v>
      </c>
      <c r="C65" s="69"/>
      <c r="D65" s="70"/>
      <c r="E65" s="57">
        <v>20765</v>
      </c>
      <c r="F65" s="58"/>
      <c r="G65" s="57">
        <v>42700</v>
      </c>
      <c r="H65" s="58"/>
      <c r="I65" s="57">
        <v>42700</v>
      </c>
      <c r="J65" s="58"/>
      <c r="K65" s="57">
        <v>41367</v>
      </c>
      <c r="L65" s="58"/>
      <c r="M65" s="32">
        <v>199</v>
      </c>
      <c r="N65" s="25">
        <v>97</v>
      </c>
    </row>
    <row r="66" spans="1:14" x14ac:dyDescent="0.25">
      <c r="A66" s="31">
        <v>3223</v>
      </c>
      <c r="B66" s="68" t="s">
        <v>81</v>
      </c>
      <c r="C66" s="69"/>
      <c r="D66" s="70"/>
      <c r="E66" s="57">
        <v>7580</v>
      </c>
      <c r="F66" s="58"/>
      <c r="G66" s="57">
        <v>14150</v>
      </c>
      <c r="H66" s="58"/>
      <c r="I66" s="57">
        <v>14150</v>
      </c>
      <c r="J66" s="58"/>
      <c r="K66" s="57">
        <v>11046</v>
      </c>
      <c r="L66" s="58"/>
      <c r="M66" s="32">
        <v>145</v>
      </c>
      <c r="N66" s="25">
        <v>78</v>
      </c>
    </row>
    <row r="67" spans="1:14" x14ac:dyDescent="0.25">
      <c r="A67" s="31">
        <v>3224</v>
      </c>
      <c r="B67" s="68" t="s">
        <v>82</v>
      </c>
      <c r="C67" s="69"/>
      <c r="D67" s="70"/>
      <c r="E67" s="57">
        <v>463</v>
      </c>
      <c r="F67" s="58"/>
      <c r="G67" s="57">
        <v>1725</v>
      </c>
      <c r="H67" s="58"/>
      <c r="I67" s="57">
        <v>1725</v>
      </c>
      <c r="J67" s="58"/>
      <c r="K67" s="57">
        <v>878</v>
      </c>
      <c r="L67" s="58"/>
      <c r="M67" s="32">
        <v>189</v>
      </c>
      <c r="N67" s="25">
        <v>51</v>
      </c>
    </row>
    <row r="68" spans="1:14" x14ac:dyDescent="0.25">
      <c r="A68" s="31">
        <v>3225</v>
      </c>
      <c r="B68" s="68" t="s">
        <v>83</v>
      </c>
      <c r="C68" s="69"/>
      <c r="D68" s="70"/>
      <c r="E68" s="57">
        <v>853</v>
      </c>
      <c r="F68" s="58"/>
      <c r="G68" s="57">
        <v>1590</v>
      </c>
      <c r="H68" s="58"/>
      <c r="I68" s="57">
        <v>1590</v>
      </c>
      <c r="J68" s="58"/>
      <c r="K68" s="57">
        <v>0</v>
      </c>
      <c r="L68" s="58"/>
      <c r="M68" s="32">
        <v>0</v>
      </c>
      <c r="N68" s="25">
        <v>0</v>
      </c>
    </row>
    <row r="69" spans="1:14" x14ac:dyDescent="0.25">
      <c r="A69" s="31">
        <v>3227</v>
      </c>
      <c r="B69" s="68" t="s">
        <v>84</v>
      </c>
      <c r="C69" s="69"/>
      <c r="D69" s="70"/>
      <c r="E69" s="57">
        <v>0</v>
      </c>
      <c r="F69" s="58"/>
      <c r="G69" s="57">
        <v>740</v>
      </c>
      <c r="H69" s="58"/>
      <c r="I69" s="57">
        <v>740</v>
      </c>
      <c r="J69" s="58"/>
      <c r="K69" s="57">
        <v>0</v>
      </c>
      <c r="L69" s="58"/>
      <c r="M69" s="32">
        <v>0</v>
      </c>
      <c r="N69" s="25">
        <v>0</v>
      </c>
    </row>
    <row r="70" spans="1:14" x14ac:dyDescent="0.25">
      <c r="A70" s="14">
        <v>323</v>
      </c>
      <c r="B70" s="62" t="s">
        <v>85</v>
      </c>
      <c r="C70" s="63"/>
      <c r="D70" s="64"/>
      <c r="E70" s="55">
        <v>26925</v>
      </c>
      <c r="F70" s="56"/>
      <c r="G70" s="55">
        <v>41255</v>
      </c>
      <c r="H70" s="56"/>
      <c r="I70" s="55">
        <v>41255</v>
      </c>
      <c r="J70" s="56"/>
      <c r="K70" s="55">
        <v>25103</v>
      </c>
      <c r="L70" s="56"/>
      <c r="M70" s="30">
        <v>93</v>
      </c>
      <c r="N70" s="27">
        <v>61</v>
      </c>
    </row>
    <row r="71" spans="1:14" x14ac:dyDescent="0.25">
      <c r="A71" s="31">
        <v>3231</v>
      </c>
      <c r="B71" s="68" t="s">
        <v>86</v>
      </c>
      <c r="C71" s="69"/>
      <c r="D71" s="70"/>
      <c r="E71" s="57">
        <v>1608</v>
      </c>
      <c r="F71" s="58"/>
      <c r="G71" s="57">
        <v>4320</v>
      </c>
      <c r="H71" s="58"/>
      <c r="I71" s="57">
        <v>4320</v>
      </c>
      <c r="J71" s="58"/>
      <c r="K71" s="57">
        <v>1465</v>
      </c>
      <c r="L71" s="58"/>
      <c r="M71" s="32">
        <v>91</v>
      </c>
      <c r="N71" s="25">
        <v>34</v>
      </c>
    </row>
    <row r="72" spans="1:14" x14ac:dyDescent="0.25">
      <c r="A72" s="31">
        <v>3232</v>
      </c>
      <c r="B72" s="68" t="s">
        <v>87</v>
      </c>
      <c r="C72" s="69"/>
      <c r="D72" s="70"/>
      <c r="E72" s="57">
        <v>5144</v>
      </c>
      <c r="F72" s="58"/>
      <c r="G72" s="57">
        <v>2075</v>
      </c>
      <c r="H72" s="58"/>
      <c r="I72" s="57">
        <v>2075</v>
      </c>
      <c r="J72" s="58"/>
      <c r="K72" s="57">
        <v>318</v>
      </c>
      <c r="L72" s="58"/>
      <c r="M72" s="32">
        <v>6</v>
      </c>
      <c r="N72" s="25">
        <v>15</v>
      </c>
    </row>
    <row r="73" spans="1:14" x14ac:dyDescent="0.25">
      <c r="A73" s="31">
        <v>3234</v>
      </c>
      <c r="B73" s="68" t="s">
        <v>89</v>
      </c>
      <c r="C73" s="69"/>
      <c r="D73" s="70"/>
      <c r="E73" s="57">
        <v>3779</v>
      </c>
      <c r="F73" s="58"/>
      <c r="G73" s="57">
        <v>6510</v>
      </c>
      <c r="H73" s="58"/>
      <c r="I73" s="57">
        <v>6510</v>
      </c>
      <c r="J73" s="58"/>
      <c r="K73" s="57">
        <v>4286</v>
      </c>
      <c r="L73" s="58"/>
      <c r="M73" s="32">
        <v>113</v>
      </c>
      <c r="N73" s="25">
        <v>66</v>
      </c>
    </row>
    <row r="74" spans="1:14" x14ac:dyDescent="0.25">
      <c r="A74" s="31">
        <v>3236</v>
      </c>
      <c r="B74" s="68" t="s">
        <v>90</v>
      </c>
      <c r="C74" s="69"/>
      <c r="D74" s="70"/>
      <c r="E74" s="57">
        <v>591</v>
      </c>
      <c r="F74" s="58"/>
      <c r="G74" s="57">
        <v>1710</v>
      </c>
      <c r="H74" s="58"/>
      <c r="I74" s="57">
        <v>1710</v>
      </c>
      <c r="J74" s="58"/>
      <c r="K74" s="57">
        <v>388</v>
      </c>
      <c r="L74" s="58"/>
      <c r="M74" s="32">
        <v>66</v>
      </c>
      <c r="N74" s="25">
        <v>22</v>
      </c>
    </row>
    <row r="75" spans="1:14" x14ac:dyDescent="0.25">
      <c r="A75" s="31">
        <v>3237</v>
      </c>
      <c r="B75" s="68" t="s">
        <v>91</v>
      </c>
      <c r="C75" s="69"/>
      <c r="D75" s="70"/>
      <c r="E75" s="57">
        <v>725</v>
      </c>
      <c r="F75" s="58"/>
      <c r="G75" s="57">
        <v>1340</v>
      </c>
      <c r="H75" s="58"/>
      <c r="I75" s="57">
        <v>1340</v>
      </c>
      <c r="J75" s="58"/>
      <c r="K75" s="57">
        <v>878</v>
      </c>
      <c r="L75" s="58"/>
      <c r="M75" s="32">
        <v>121</v>
      </c>
      <c r="N75" s="25">
        <v>65</v>
      </c>
    </row>
    <row r="76" spans="1:14" x14ac:dyDescent="0.25">
      <c r="A76" s="31">
        <v>3238</v>
      </c>
      <c r="B76" s="68" t="s">
        <v>92</v>
      </c>
      <c r="C76" s="69"/>
      <c r="D76" s="70"/>
      <c r="E76" s="57">
        <v>964</v>
      </c>
      <c r="F76" s="58"/>
      <c r="G76" s="57">
        <v>1280</v>
      </c>
      <c r="H76" s="58"/>
      <c r="I76" s="57">
        <v>1280</v>
      </c>
      <c r="J76" s="58"/>
      <c r="K76" s="57">
        <v>609</v>
      </c>
      <c r="L76" s="58"/>
      <c r="M76" s="32">
        <v>63</v>
      </c>
      <c r="N76" s="25">
        <v>47</v>
      </c>
    </row>
    <row r="77" spans="1:14" x14ac:dyDescent="0.25">
      <c r="A77" s="31">
        <v>3239</v>
      </c>
      <c r="B77" s="68" t="s">
        <v>93</v>
      </c>
      <c r="C77" s="69"/>
      <c r="D77" s="70"/>
      <c r="E77" s="57">
        <v>14114</v>
      </c>
      <c r="F77" s="58"/>
      <c r="G77" s="57">
        <v>24020</v>
      </c>
      <c r="H77" s="58"/>
      <c r="I77" s="57">
        <v>24020</v>
      </c>
      <c r="J77" s="58"/>
      <c r="K77" s="57">
        <v>17159</v>
      </c>
      <c r="L77" s="58"/>
      <c r="M77" s="32">
        <v>121</v>
      </c>
      <c r="N77" s="25">
        <v>71</v>
      </c>
    </row>
    <row r="78" spans="1:14" x14ac:dyDescent="0.25">
      <c r="A78" s="14">
        <v>329</v>
      </c>
      <c r="B78" s="62" t="s">
        <v>94</v>
      </c>
      <c r="C78" s="63"/>
      <c r="D78" s="64"/>
      <c r="E78" s="55">
        <v>3364</v>
      </c>
      <c r="F78" s="56"/>
      <c r="G78" s="55">
        <v>7720</v>
      </c>
      <c r="H78" s="56"/>
      <c r="I78" s="55">
        <v>7720</v>
      </c>
      <c r="J78" s="56"/>
      <c r="K78" s="55">
        <v>1830</v>
      </c>
      <c r="L78" s="56"/>
      <c r="M78" s="30">
        <v>54</v>
      </c>
      <c r="N78" s="27">
        <v>24</v>
      </c>
    </row>
    <row r="79" spans="1:14" x14ac:dyDescent="0.25">
      <c r="A79" s="31">
        <v>3292</v>
      </c>
      <c r="B79" s="68" t="s">
        <v>95</v>
      </c>
      <c r="C79" s="69"/>
      <c r="D79" s="70"/>
      <c r="E79" s="57">
        <v>917</v>
      </c>
      <c r="F79" s="58"/>
      <c r="G79" s="57">
        <v>770</v>
      </c>
      <c r="H79" s="58"/>
      <c r="I79" s="57">
        <v>770</v>
      </c>
      <c r="J79" s="58"/>
      <c r="K79" s="57">
        <v>426</v>
      </c>
      <c r="L79" s="58"/>
      <c r="M79" s="32">
        <v>46</v>
      </c>
      <c r="N79" s="25">
        <v>55</v>
      </c>
    </row>
    <row r="80" spans="1:14" x14ac:dyDescent="0.25">
      <c r="A80" s="31">
        <v>3293</v>
      </c>
      <c r="B80" s="68" t="s">
        <v>96</v>
      </c>
      <c r="C80" s="69"/>
      <c r="D80" s="70"/>
      <c r="E80" s="57">
        <v>194</v>
      </c>
      <c r="F80" s="58"/>
      <c r="G80" s="57">
        <v>620</v>
      </c>
      <c r="H80" s="58"/>
      <c r="I80" s="57">
        <v>620</v>
      </c>
      <c r="J80" s="58"/>
      <c r="K80" s="57">
        <v>387</v>
      </c>
      <c r="L80" s="58"/>
      <c r="M80" s="32">
        <v>199</v>
      </c>
      <c r="N80" s="25">
        <v>62</v>
      </c>
    </row>
    <row r="81" spans="1:14" x14ac:dyDescent="0.25">
      <c r="A81" s="31">
        <v>3294</v>
      </c>
      <c r="B81" s="68" t="s">
        <v>97</v>
      </c>
      <c r="C81" s="69"/>
      <c r="D81" s="70"/>
      <c r="E81" s="57">
        <v>119</v>
      </c>
      <c r="F81" s="58"/>
      <c r="G81" s="57">
        <v>210</v>
      </c>
      <c r="H81" s="58"/>
      <c r="I81" s="57">
        <v>210</v>
      </c>
      <c r="J81" s="58"/>
      <c r="K81" s="57">
        <v>121</v>
      </c>
      <c r="L81" s="58"/>
      <c r="M81" s="32">
        <v>101</v>
      </c>
      <c r="N81" s="25">
        <v>58</v>
      </c>
    </row>
    <row r="82" spans="1:14" x14ac:dyDescent="0.25">
      <c r="A82" s="31">
        <v>3295</v>
      </c>
      <c r="B82" s="68" t="s">
        <v>98</v>
      </c>
      <c r="C82" s="69"/>
      <c r="D82" s="70"/>
      <c r="E82" s="57">
        <v>1563</v>
      </c>
      <c r="F82" s="58"/>
      <c r="G82" s="57">
        <v>2970</v>
      </c>
      <c r="H82" s="58"/>
      <c r="I82" s="57">
        <v>2970</v>
      </c>
      <c r="J82" s="58"/>
      <c r="K82" s="57">
        <v>824</v>
      </c>
      <c r="L82" s="58"/>
      <c r="M82" s="32">
        <v>53</v>
      </c>
      <c r="N82" s="25">
        <v>28</v>
      </c>
    </row>
    <row r="83" spans="1:14" x14ac:dyDescent="0.25">
      <c r="A83" s="31">
        <v>3296</v>
      </c>
      <c r="B83" s="68" t="s">
        <v>99</v>
      </c>
      <c r="C83" s="69"/>
      <c r="D83" s="70"/>
      <c r="E83" s="57">
        <v>304</v>
      </c>
      <c r="F83" s="58"/>
      <c r="G83" s="57"/>
      <c r="H83" s="58"/>
      <c r="I83" s="57">
        <v>0</v>
      </c>
      <c r="J83" s="58"/>
      <c r="K83" s="57">
        <v>0</v>
      </c>
      <c r="L83" s="58"/>
      <c r="M83" s="32">
        <v>0</v>
      </c>
      <c r="N83" s="25">
        <v>0</v>
      </c>
    </row>
    <row r="84" spans="1:14" x14ac:dyDescent="0.25">
      <c r="A84" s="31">
        <v>3299</v>
      </c>
      <c r="B84" s="68" t="s">
        <v>94</v>
      </c>
      <c r="C84" s="69"/>
      <c r="D84" s="70"/>
      <c r="E84" s="57">
        <v>267</v>
      </c>
      <c r="F84" s="58"/>
      <c r="G84" s="57">
        <v>3150</v>
      </c>
      <c r="H84" s="58"/>
      <c r="I84" s="57">
        <v>3150</v>
      </c>
      <c r="J84" s="58"/>
      <c r="K84" s="57">
        <v>72</v>
      </c>
      <c r="L84" s="58"/>
      <c r="M84" s="32">
        <v>27</v>
      </c>
      <c r="N84" s="25">
        <v>2</v>
      </c>
    </row>
    <row r="85" spans="1:14" x14ac:dyDescent="0.25">
      <c r="A85" s="14">
        <v>34</v>
      </c>
      <c r="B85" s="52" t="s">
        <v>100</v>
      </c>
      <c r="C85" s="53"/>
      <c r="D85" s="54"/>
      <c r="E85" s="55">
        <v>604</v>
      </c>
      <c r="F85" s="56"/>
      <c r="G85" s="55">
        <v>810</v>
      </c>
      <c r="H85" s="56"/>
      <c r="I85" s="55">
        <v>810</v>
      </c>
      <c r="J85" s="56"/>
      <c r="K85" s="55">
        <v>381</v>
      </c>
      <c r="L85" s="56"/>
      <c r="M85" s="30">
        <v>63</v>
      </c>
      <c r="N85" s="27">
        <v>47</v>
      </c>
    </row>
    <row r="86" spans="1:14" x14ac:dyDescent="0.25">
      <c r="A86" s="14">
        <v>343</v>
      </c>
      <c r="B86" s="52" t="s">
        <v>101</v>
      </c>
      <c r="C86" s="53"/>
      <c r="D86" s="54"/>
      <c r="E86" s="55">
        <v>604</v>
      </c>
      <c r="F86" s="56"/>
      <c r="G86" s="55">
        <v>810</v>
      </c>
      <c r="H86" s="56"/>
      <c r="I86" s="55">
        <v>810</v>
      </c>
      <c r="J86" s="56"/>
      <c r="K86" s="55">
        <v>381</v>
      </c>
      <c r="L86" s="56"/>
      <c r="M86" s="30">
        <v>63</v>
      </c>
      <c r="N86" s="27">
        <v>47</v>
      </c>
    </row>
    <row r="87" spans="1:14" x14ac:dyDescent="0.25">
      <c r="A87" s="31">
        <v>3431</v>
      </c>
      <c r="B87" s="65" t="s">
        <v>102</v>
      </c>
      <c r="C87" s="66"/>
      <c r="D87" s="67"/>
      <c r="E87" s="57">
        <v>482</v>
      </c>
      <c r="F87" s="58"/>
      <c r="G87" s="57">
        <v>800</v>
      </c>
      <c r="H87" s="58"/>
      <c r="I87" s="57">
        <v>800</v>
      </c>
      <c r="J87" s="58"/>
      <c r="K87" s="57">
        <v>381</v>
      </c>
      <c r="L87" s="58"/>
      <c r="M87" s="32">
        <v>79</v>
      </c>
      <c r="N87" s="25">
        <v>48</v>
      </c>
    </row>
    <row r="88" spans="1:14" x14ac:dyDescent="0.25">
      <c r="A88" s="31">
        <v>3433</v>
      </c>
      <c r="B88" s="65" t="s">
        <v>103</v>
      </c>
      <c r="C88" s="66"/>
      <c r="D88" s="67"/>
      <c r="E88" s="57">
        <v>122</v>
      </c>
      <c r="F88" s="58"/>
      <c r="G88" s="57">
        <v>10</v>
      </c>
      <c r="H88" s="58"/>
      <c r="I88" s="57">
        <v>10</v>
      </c>
      <c r="J88" s="58"/>
      <c r="K88" s="57">
        <v>0</v>
      </c>
      <c r="L88" s="58"/>
      <c r="M88" s="32">
        <v>0</v>
      </c>
      <c r="N88" s="25">
        <v>0</v>
      </c>
    </row>
    <row r="89" spans="1:14" x14ac:dyDescent="0.25">
      <c r="A89" s="14">
        <v>37</v>
      </c>
      <c r="B89" s="62" t="s">
        <v>104</v>
      </c>
      <c r="C89" s="63"/>
      <c r="D89" s="64"/>
      <c r="E89" s="55">
        <v>0</v>
      </c>
      <c r="F89" s="56"/>
      <c r="G89" s="55">
        <v>8760</v>
      </c>
      <c r="H89" s="56"/>
      <c r="I89" s="55">
        <v>8760</v>
      </c>
      <c r="J89" s="56"/>
      <c r="K89" s="55">
        <v>0</v>
      </c>
      <c r="L89" s="56"/>
      <c r="M89" s="30">
        <v>0</v>
      </c>
      <c r="N89" s="27">
        <v>0</v>
      </c>
    </row>
    <row r="90" spans="1:14" x14ac:dyDescent="0.25">
      <c r="A90" s="14">
        <v>372</v>
      </c>
      <c r="B90" s="62" t="s">
        <v>104</v>
      </c>
      <c r="C90" s="63"/>
      <c r="D90" s="64"/>
      <c r="E90" s="55">
        <v>0</v>
      </c>
      <c r="F90" s="56"/>
      <c r="G90" s="55">
        <v>8760</v>
      </c>
      <c r="H90" s="56"/>
      <c r="I90" s="55">
        <v>8760</v>
      </c>
      <c r="J90" s="56"/>
      <c r="K90" s="55">
        <v>0</v>
      </c>
      <c r="L90" s="56"/>
      <c r="M90" s="30">
        <v>0</v>
      </c>
      <c r="N90" s="27">
        <v>0</v>
      </c>
    </row>
    <row r="91" spans="1:14" x14ac:dyDescent="0.25">
      <c r="A91" s="31">
        <v>3722</v>
      </c>
      <c r="B91" s="65" t="s">
        <v>104</v>
      </c>
      <c r="C91" s="66"/>
      <c r="D91" s="67"/>
      <c r="E91" s="57">
        <v>0</v>
      </c>
      <c r="F91" s="58"/>
      <c r="G91" s="57">
        <v>8760</v>
      </c>
      <c r="H91" s="58"/>
      <c r="I91" s="57">
        <v>8760</v>
      </c>
      <c r="J91" s="58"/>
      <c r="K91" s="57">
        <v>0</v>
      </c>
      <c r="L91" s="58"/>
      <c r="M91" s="32">
        <v>0</v>
      </c>
      <c r="N91" s="25">
        <v>0</v>
      </c>
    </row>
    <row r="92" spans="1:14" x14ac:dyDescent="0.25">
      <c r="A92" s="14">
        <v>38</v>
      </c>
      <c r="B92" s="52" t="s">
        <v>114</v>
      </c>
      <c r="C92" s="53"/>
      <c r="D92" s="54"/>
      <c r="E92" s="26"/>
      <c r="F92" s="27"/>
      <c r="G92" s="55">
        <v>0</v>
      </c>
      <c r="H92" s="56"/>
      <c r="I92" s="55">
        <v>0</v>
      </c>
      <c r="J92" s="56"/>
      <c r="K92" s="55">
        <v>651</v>
      </c>
      <c r="L92" s="56"/>
      <c r="M92" s="30"/>
      <c r="N92" s="27"/>
    </row>
    <row r="93" spans="1:14" x14ac:dyDescent="0.25">
      <c r="A93" s="14">
        <v>381</v>
      </c>
      <c r="B93" s="52" t="s">
        <v>50</v>
      </c>
      <c r="C93" s="53"/>
      <c r="D93" s="54"/>
      <c r="E93" s="55"/>
      <c r="F93" s="56"/>
      <c r="G93" s="55">
        <v>0</v>
      </c>
      <c r="H93" s="56"/>
      <c r="I93" s="55">
        <v>0</v>
      </c>
      <c r="J93" s="56"/>
      <c r="K93" s="55">
        <v>651</v>
      </c>
      <c r="L93" s="56"/>
      <c r="M93" s="30"/>
      <c r="N93" s="27"/>
    </row>
    <row r="94" spans="1:14" x14ac:dyDescent="0.25">
      <c r="A94" s="31">
        <v>3812</v>
      </c>
      <c r="B94" s="65" t="s">
        <v>186</v>
      </c>
      <c r="C94" s="66"/>
      <c r="D94" s="67"/>
      <c r="E94" s="57"/>
      <c r="F94" s="58"/>
      <c r="G94" s="24"/>
      <c r="H94" s="25"/>
      <c r="I94" s="57"/>
      <c r="J94" s="58"/>
      <c r="K94" s="57">
        <v>651</v>
      </c>
      <c r="L94" s="58"/>
      <c r="M94" s="30"/>
      <c r="N94" s="27"/>
    </row>
    <row r="95" spans="1:14" x14ac:dyDescent="0.25">
      <c r="A95" s="14">
        <v>4</v>
      </c>
      <c r="B95" s="62" t="s">
        <v>105</v>
      </c>
      <c r="C95" s="63"/>
      <c r="D95" s="64"/>
      <c r="E95" s="55">
        <v>1938</v>
      </c>
      <c r="F95" s="56"/>
      <c r="G95" s="55">
        <v>10220</v>
      </c>
      <c r="H95" s="56"/>
      <c r="I95" s="55">
        <v>10220</v>
      </c>
      <c r="J95" s="56"/>
      <c r="K95" s="55">
        <v>115</v>
      </c>
      <c r="L95" s="56"/>
      <c r="M95" s="30">
        <v>6</v>
      </c>
      <c r="N95" s="27">
        <v>1</v>
      </c>
    </row>
    <row r="96" spans="1:14" x14ac:dyDescent="0.25">
      <c r="A96" s="14">
        <v>42</v>
      </c>
      <c r="B96" s="62" t="s">
        <v>105</v>
      </c>
      <c r="C96" s="63"/>
      <c r="D96" s="64"/>
      <c r="E96" s="55">
        <v>1938</v>
      </c>
      <c r="F96" s="56"/>
      <c r="G96" s="55">
        <v>10220</v>
      </c>
      <c r="H96" s="56"/>
      <c r="I96" s="55">
        <v>10220</v>
      </c>
      <c r="J96" s="56"/>
      <c r="K96" s="55">
        <v>115</v>
      </c>
      <c r="L96" s="56"/>
      <c r="M96" s="30">
        <v>6</v>
      </c>
      <c r="N96" s="27">
        <v>0</v>
      </c>
    </row>
    <row r="97" spans="1:14" x14ac:dyDescent="0.25">
      <c r="A97" s="14">
        <v>421</v>
      </c>
      <c r="B97" s="62" t="s">
        <v>106</v>
      </c>
      <c r="C97" s="63"/>
      <c r="D97" s="64"/>
      <c r="E97" s="55">
        <v>0</v>
      </c>
      <c r="F97" s="56"/>
      <c r="G97" s="55"/>
      <c r="H97" s="56"/>
      <c r="I97" s="55"/>
      <c r="J97" s="56"/>
      <c r="K97" s="55"/>
      <c r="L97" s="56"/>
      <c r="M97" s="30"/>
      <c r="N97" s="27"/>
    </row>
    <row r="98" spans="1:14" x14ac:dyDescent="0.25">
      <c r="A98" s="31">
        <v>4214</v>
      </c>
      <c r="B98" s="68" t="s">
        <v>107</v>
      </c>
      <c r="C98" s="69"/>
      <c r="D98" s="70"/>
      <c r="E98" s="57">
        <v>0</v>
      </c>
      <c r="F98" s="58"/>
      <c r="G98" s="57"/>
      <c r="H98" s="58"/>
      <c r="I98" s="57"/>
      <c r="J98" s="58"/>
      <c r="K98" s="57"/>
      <c r="L98" s="58"/>
      <c r="M98" s="32"/>
      <c r="N98" s="25"/>
    </row>
    <row r="99" spans="1:14" x14ac:dyDescent="0.25">
      <c r="A99" s="14">
        <v>422</v>
      </c>
      <c r="B99" s="62" t="s">
        <v>108</v>
      </c>
      <c r="C99" s="63"/>
      <c r="D99" s="64"/>
      <c r="E99" s="55">
        <v>1938</v>
      </c>
      <c r="F99" s="56"/>
      <c r="G99" s="55">
        <v>0</v>
      </c>
      <c r="H99" s="56"/>
      <c r="I99" s="55">
        <v>0</v>
      </c>
      <c r="J99" s="56"/>
      <c r="K99" s="55">
        <v>115</v>
      </c>
      <c r="L99" s="56"/>
      <c r="M99" s="30">
        <v>6</v>
      </c>
      <c r="N99" s="27"/>
    </row>
    <row r="100" spans="1:14" x14ac:dyDescent="0.25">
      <c r="A100" s="31">
        <v>4221</v>
      </c>
      <c r="B100" s="65" t="s">
        <v>109</v>
      </c>
      <c r="C100" s="66"/>
      <c r="D100" s="67"/>
      <c r="E100" s="57">
        <v>1206</v>
      </c>
      <c r="F100" s="58"/>
      <c r="G100" s="57">
        <v>0</v>
      </c>
      <c r="H100" s="58"/>
      <c r="I100" s="57">
        <v>0</v>
      </c>
      <c r="J100" s="58"/>
      <c r="K100" s="57">
        <v>115</v>
      </c>
      <c r="L100" s="58"/>
      <c r="M100" s="32">
        <v>6</v>
      </c>
      <c r="N100" s="25">
        <v>0</v>
      </c>
    </row>
    <row r="101" spans="1:14" x14ac:dyDescent="0.25">
      <c r="A101" s="31">
        <v>4222</v>
      </c>
      <c r="B101" s="65" t="s">
        <v>110</v>
      </c>
      <c r="C101" s="66"/>
      <c r="D101" s="67"/>
      <c r="E101" s="57">
        <v>732</v>
      </c>
      <c r="F101" s="58"/>
      <c r="G101" s="57"/>
      <c r="H101" s="58"/>
      <c r="I101" s="57">
        <v>0</v>
      </c>
      <c r="J101" s="58"/>
      <c r="K101" s="57">
        <v>0</v>
      </c>
      <c r="L101" s="58"/>
      <c r="M101" s="32">
        <v>0</v>
      </c>
      <c r="N101" s="25">
        <v>0</v>
      </c>
    </row>
    <row r="102" spans="1:14" x14ac:dyDescent="0.25">
      <c r="A102" s="31">
        <v>4223</v>
      </c>
      <c r="B102" s="59" t="s">
        <v>111</v>
      </c>
      <c r="C102" s="60"/>
      <c r="D102" s="61"/>
      <c r="E102" s="57">
        <v>0</v>
      </c>
      <c r="F102" s="58"/>
      <c r="G102" s="57"/>
      <c r="H102" s="58"/>
      <c r="I102" s="57"/>
      <c r="J102" s="58"/>
      <c r="K102" s="57"/>
      <c r="L102" s="58"/>
      <c r="M102" s="32"/>
      <c r="N102" s="25"/>
    </row>
    <row r="103" spans="1:14" x14ac:dyDescent="0.25">
      <c r="A103" s="14">
        <v>424</v>
      </c>
      <c r="B103" s="52" t="s">
        <v>112</v>
      </c>
      <c r="C103" s="53"/>
      <c r="D103" s="54"/>
      <c r="E103" s="55">
        <v>0</v>
      </c>
      <c r="F103" s="56"/>
      <c r="G103" s="55">
        <v>10220</v>
      </c>
      <c r="H103" s="56"/>
      <c r="I103" s="55">
        <v>10220</v>
      </c>
      <c r="J103" s="56"/>
      <c r="K103" s="55">
        <v>0</v>
      </c>
      <c r="L103" s="56"/>
      <c r="M103" s="30">
        <v>0</v>
      </c>
      <c r="N103" s="27">
        <v>0</v>
      </c>
    </row>
    <row r="104" spans="1:14" x14ac:dyDescent="0.25">
      <c r="A104" s="31">
        <v>4241</v>
      </c>
      <c r="B104" s="65" t="s">
        <v>112</v>
      </c>
      <c r="C104" s="66"/>
      <c r="D104" s="67"/>
      <c r="E104" s="57">
        <v>0</v>
      </c>
      <c r="F104" s="58"/>
      <c r="G104" s="57">
        <v>10220</v>
      </c>
      <c r="H104" s="58"/>
      <c r="I104" s="57">
        <v>10220</v>
      </c>
      <c r="J104" s="58"/>
      <c r="K104" s="57">
        <v>0</v>
      </c>
      <c r="L104" s="58"/>
      <c r="M104" s="32">
        <v>0</v>
      </c>
      <c r="N104" s="25">
        <v>0</v>
      </c>
    </row>
    <row r="105" spans="1:14" x14ac:dyDescent="0.25">
      <c r="A105" s="71" t="s">
        <v>113</v>
      </c>
      <c r="B105" s="72"/>
      <c r="C105" s="72"/>
      <c r="D105" s="73"/>
      <c r="E105" s="55">
        <v>535702</v>
      </c>
      <c r="F105" s="56"/>
      <c r="G105" s="55">
        <v>1194720</v>
      </c>
      <c r="H105" s="56"/>
      <c r="I105" s="55">
        <v>1194720</v>
      </c>
      <c r="J105" s="56"/>
      <c r="K105" s="55">
        <v>598171</v>
      </c>
      <c r="L105" s="56"/>
      <c r="M105" s="36">
        <v>111</v>
      </c>
      <c r="N105" s="42">
        <v>50</v>
      </c>
    </row>
    <row r="106" spans="1:14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</row>
    <row r="107" spans="1:14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23"/>
    </row>
    <row r="108" spans="1:14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</row>
    <row r="109" spans="1:14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</row>
  </sheetData>
  <mergeCells count="469">
    <mergeCell ref="B6:D7"/>
    <mergeCell ref="A8:D8"/>
    <mergeCell ref="E8:F8"/>
    <mergeCell ref="G8:H8"/>
    <mergeCell ref="I8:J8"/>
    <mergeCell ref="K8:L8"/>
    <mergeCell ref="A1:I1"/>
    <mergeCell ref="B3:F3"/>
    <mergeCell ref="E7:F7"/>
    <mergeCell ref="B9:D9"/>
    <mergeCell ref="E9:F9"/>
    <mergeCell ref="G9:H9"/>
    <mergeCell ref="I9:J9"/>
    <mergeCell ref="K9:L9"/>
    <mergeCell ref="B10:D10"/>
    <mergeCell ref="E10:F10"/>
    <mergeCell ref="G10:H10"/>
    <mergeCell ref="I10:J10"/>
    <mergeCell ref="K10:L10"/>
    <mergeCell ref="B13:D13"/>
    <mergeCell ref="E13:F13"/>
    <mergeCell ref="G13:H13"/>
    <mergeCell ref="I13:J13"/>
    <mergeCell ref="K13:L13"/>
    <mergeCell ref="B14:D14"/>
    <mergeCell ref="E14:F14"/>
    <mergeCell ref="G14:H14"/>
    <mergeCell ref="I14:J14"/>
    <mergeCell ref="K14:L14"/>
    <mergeCell ref="B15:D15"/>
    <mergeCell ref="E15:F15"/>
    <mergeCell ref="G15:H15"/>
    <mergeCell ref="I15:J15"/>
    <mergeCell ref="K15:L15"/>
    <mergeCell ref="B16:D16"/>
    <mergeCell ref="E16:F16"/>
    <mergeCell ref="G16:H16"/>
    <mergeCell ref="I16:J16"/>
    <mergeCell ref="K16:L16"/>
    <mergeCell ref="B17:D17"/>
    <mergeCell ref="E17:F17"/>
    <mergeCell ref="G17:H17"/>
    <mergeCell ref="I17:J17"/>
    <mergeCell ref="K17:L17"/>
    <mergeCell ref="B18:D18"/>
    <mergeCell ref="E18:F18"/>
    <mergeCell ref="G18:H18"/>
    <mergeCell ref="I18:J18"/>
    <mergeCell ref="K18:L18"/>
    <mergeCell ref="B19:D19"/>
    <mergeCell ref="E19:F19"/>
    <mergeCell ref="G19:H19"/>
    <mergeCell ref="I19:J19"/>
    <mergeCell ref="K19:L19"/>
    <mergeCell ref="B20:D20"/>
    <mergeCell ref="E20:F20"/>
    <mergeCell ref="G20:H20"/>
    <mergeCell ref="I20:J20"/>
    <mergeCell ref="K20:L20"/>
    <mergeCell ref="B21:D21"/>
    <mergeCell ref="E21:F21"/>
    <mergeCell ref="G21:H21"/>
    <mergeCell ref="I21:J21"/>
    <mergeCell ref="K21:L21"/>
    <mergeCell ref="B22:D22"/>
    <mergeCell ref="E22:F22"/>
    <mergeCell ref="G22:H22"/>
    <mergeCell ref="I22:J22"/>
    <mergeCell ref="K22:L22"/>
    <mergeCell ref="B23:D23"/>
    <mergeCell ref="E23:F23"/>
    <mergeCell ref="G23:H23"/>
    <mergeCell ref="I23:J23"/>
    <mergeCell ref="K23:L23"/>
    <mergeCell ref="B24:D24"/>
    <mergeCell ref="E24:F24"/>
    <mergeCell ref="G24:H24"/>
    <mergeCell ref="I24:J24"/>
    <mergeCell ref="K24:L24"/>
    <mergeCell ref="B27:D27"/>
    <mergeCell ref="E27:F27"/>
    <mergeCell ref="G27:H27"/>
    <mergeCell ref="I27:J27"/>
    <mergeCell ref="K27:L27"/>
    <mergeCell ref="B28:D28"/>
    <mergeCell ref="E28:F28"/>
    <mergeCell ref="G28:H28"/>
    <mergeCell ref="I28:J28"/>
    <mergeCell ref="K28:L28"/>
    <mergeCell ref="B32:D32"/>
    <mergeCell ref="E32:F32"/>
    <mergeCell ref="G32:H32"/>
    <mergeCell ref="I32:J32"/>
    <mergeCell ref="K32:L32"/>
    <mergeCell ref="B29:D29"/>
    <mergeCell ref="E29:F29"/>
    <mergeCell ref="G29:H29"/>
    <mergeCell ref="I29:J29"/>
    <mergeCell ref="K29:L29"/>
    <mergeCell ref="B30:D30"/>
    <mergeCell ref="E30:F30"/>
    <mergeCell ref="G30:H30"/>
    <mergeCell ref="I30:J30"/>
    <mergeCell ref="K30:L30"/>
    <mergeCell ref="A37:D37"/>
    <mergeCell ref="A38:D38"/>
    <mergeCell ref="E11:F11"/>
    <mergeCell ref="E12:F12"/>
    <mergeCell ref="G11:H11"/>
    <mergeCell ref="G12:H12"/>
    <mergeCell ref="E38:F38"/>
    <mergeCell ref="G38:H38"/>
    <mergeCell ref="B26:D26"/>
    <mergeCell ref="B25:D25"/>
    <mergeCell ref="B34:D34"/>
    <mergeCell ref="E34:F34"/>
    <mergeCell ref="G34:H34"/>
    <mergeCell ref="B36:D36"/>
    <mergeCell ref="E36:F36"/>
    <mergeCell ref="G36:H36"/>
    <mergeCell ref="B33:D33"/>
    <mergeCell ref="E33:F33"/>
    <mergeCell ref="G33:H33"/>
    <mergeCell ref="B11:D11"/>
    <mergeCell ref="B12:D12"/>
    <mergeCell ref="B31:D31"/>
    <mergeCell ref="E31:F31"/>
    <mergeCell ref="G31:H31"/>
    <mergeCell ref="E35:F35"/>
    <mergeCell ref="G35:H35"/>
    <mergeCell ref="I35:J35"/>
    <mergeCell ref="K35:L35"/>
    <mergeCell ref="E37:F37"/>
    <mergeCell ref="G37:H37"/>
    <mergeCell ref="I37:J37"/>
    <mergeCell ref="E25:F25"/>
    <mergeCell ref="E26:F26"/>
    <mergeCell ref="I34:J34"/>
    <mergeCell ref="K34:L34"/>
    <mergeCell ref="I36:J36"/>
    <mergeCell ref="K36:L36"/>
    <mergeCell ref="I33:J33"/>
    <mergeCell ref="K33:L33"/>
    <mergeCell ref="I31:J31"/>
    <mergeCell ref="K31:L31"/>
    <mergeCell ref="K25:L25"/>
    <mergeCell ref="K26:L26"/>
    <mergeCell ref="I38:J38"/>
    <mergeCell ref="K37:L37"/>
    <mergeCell ref="K38:L38"/>
    <mergeCell ref="G7:H7"/>
    <mergeCell ref="I6:J6"/>
    <mergeCell ref="I7:J7"/>
    <mergeCell ref="G25:H25"/>
    <mergeCell ref="G26:H26"/>
    <mergeCell ref="I25:J25"/>
    <mergeCell ref="I26:J26"/>
    <mergeCell ref="K12:L12"/>
    <mergeCell ref="I11:J11"/>
    <mergeCell ref="I12:J12"/>
    <mergeCell ref="K11:L11"/>
    <mergeCell ref="K6:L6"/>
    <mergeCell ref="K7:L7"/>
    <mergeCell ref="B41:F41"/>
    <mergeCell ref="B44:D45"/>
    <mergeCell ref="I44:J44"/>
    <mergeCell ref="K44:L44"/>
    <mergeCell ref="E45:F45"/>
    <mergeCell ref="G45:H45"/>
    <mergeCell ref="I45:J45"/>
    <mergeCell ref="K45:L45"/>
    <mergeCell ref="A46:D46"/>
    <mergeCell ref="E46:F46"/>
    <mergeCell ref="G46:H46"/>
    <mergeCell ref="I46:J46"/>
    <mergeCell ref="K46:L46"/>
    <mergeCell ref="B47:D47"/>
    <mergeCell ref="E47:F47"/>
    <mergeCell ref="G47:H47"/>
    <mergeCell ref="I47:J47"/>
    <mergeCell ref="K47:L47"/>
    <mergeCell ref="B48:D48"/>
    <mergeCell ref="E48:F48"/>
    <mergeCell ref="G48:H48"/>
    <mergeCell ref="I48:J48"/>
    <mergeCell ref="K48:L48"/>
    <mergeCell ref="B49:D49"/>
    <mergeCell ref="E49:F49"/>
    <mergeCell ref="G49:H49"/>
    <mergeCell ref="I49:J49"/>
    <mergeCell ref="K49:L49"/>
    <mergeCell ref="B50:D50"/>
    <mergeCell ref="E50:F50"/>
    <mergeCell ref="G50:H50"/>
    <mergeCell ref="I50:J50"/>
    <mergeCell ref="K50:L50"/>
    <mergeCell ref="B51:D51"/>
    <mergeCell ref="E51:F51"/>
    <mergeCell ref="G51:H51"/>
    <mergeCell ref="I51:J51"/>
    <mergeCell ref="K51:L51"/>
    <mergeCell ref="B52:D52"/>
    <mergeCell ref="E52:F52"/>
    <mergeCell ref="G52:H52"/>
    <mergeCell ref="I52:J52"/>
    <mergeCell ref="K52:L52"/>
    <mergeCell ref="B53:D53"/>
    <mergeCell ref="E53:F53"/>
    <mergeCell ref="G53:H53"/>
    <mergeCell ref="I53:J53"/>
    <mergeCell ref="K53:L53"/>
    <mergeCell ref="B54:D54"/>
    <mergeCell ref="E54:F54"/>
    <mergeCell ref="G54:H54"/>
    <mergeCell ref="I54:J54"/>
    <mergeCell ref="K54:L54"/>
    <mergeCell ref="B55:D55"/>
    <mergeCell ref="E55:F55"/>
    <mergeCell ref="G55:H55"/>
    <mergeCell ref="I55:J55"/>
    <mergeCell ref="K55:L55"/>
    <mergeCell ref="B56:D56"/>
    <mergeCell ref="E56:F56"/>
    <mergeCell ref="G56:H56"/>
    <mergeCell ref="I56:J56"/>
    <mergeCell ref="K56:L56"/>
    <mergeCell ref="B57:D57"/>
    <mergeCell ref="E57:F57"/>
    <mergeCell ref="G57:H57"/>
    <mergeCell ref="I57:J57"/>
    <mergeCell ref="K57:L57"/>
    <mergeCell ref="B58:D58"/>
    <mergeCell ref="E58:F58"/>
    <mergeCell ref="G58:H58"/>
    <mergeCell ref="I58:J58"/>
    <mergeCell ref="K58:L58"/>
    <mergeCell ref="B59:D59"/>
    <mergeCell ref="E59:F59"/>
    <mergeCell ref="G59:H59"/>
    <mergeCell ref="I59:J59"/>
    <mergeCell ref="K59:L59"/>
    <mergeCell ref="B60:D60"/>
    <mergeCell ref="E60:F60"/>
    <mergeCell ref="G60:H60"/>
    <mergeCell ref="I60:J60"/>
    <mergeCell ref="K60:L60"/>
    <mergeCell ref="B61:D61"/>
    <mergeCell ref="E61:F61"/>
    <mergeCell ref="G61:H61"/>
    <mergeCell ref="I61:J61"/>
    <mergeCell ref="K61:L61"/>
    <mergeCell ref="B62:D62"/>
    <mergeCell ref="E62:F62"/>
    <mergeCell ref="G62:H62"/>
    <mergeCell ref="I62:J62"/>
    <mergeCell ref="K62:L62"/>
    <mergeCell ref="B63:D63"/>
    <mergeCell ref="E63:F63"/>
    <mergeCell ref="G63:H63"/>
    <mergeCell ref="I63:J63"/>
    <mergeCell ref="K63:L63"/>
    <mergeCell ref="B64:D64"/>
    <mergeCell ref="E64:F64"/>
    <mergeCell ref="G64:H64"/>
    <mergeCell ref="I64:J64"/>
    <mergeCell ref="K64:L64"/>
    <mergeCell ref="B65:D65"/>
    <mergeCell ref="E65:F65"/>
    <mergeCell ref="G65:H65"/>
    <mergeCell ref="I65:J65"/>
    <mergeCell ref="K65:L65"/>
    <mergeCell ref="B66:D66"/>
    <mergeCell ref="E66:F66"/>
    <mergeCell ref="G66:H66"/>
    <mergeCell ref="I66:J66"/>
    <mergeCell ref="K66:L66"/>
    <mergeCell ref="B67:D67"/>
    <mergeCell ref="E67:F67"/>
    <mergeCell ref="G67:H67"/>
    <mergeCell ref="I67:J67"/>
    <mergeCell ref="K67:L67"/>
    <mergeCell ref="B68:D68"/>
    <mergeCell ref="E68:F68"/>
    <mergeCell ref="G68:H68"/>
    <mergeCell ref="I68:J68"/>
    <mergeCell ref="K68:L68"/>
    <mergeCell ref="E98:F98"/>
    <mergeCell ref="E99:F99"/>
    <mergeCell ref="B69:D69"/>
    <mergeCell ref="E69:F69"/>
    <mergeCell ref="G69:H69"/>
    <mergeCell ref="I69:J69"/>
    <mergeCell ref="K69:L69"/>
    <mergeCell ref="B70:D70"/>
    <mergeCell ref="E70:F70"/>
    <mergeCell ref="G70:H70"/>
    <mergeCell ref="I70:J70"/>
    <mergeCell ref="K70:L70"/>
    <mergeCell ref="B80:D80"/>
    <mergeCell ref="B79:D79"/>
    <mergeCell ref="E74:F74"/>
    <mergeCell ref="E75:F75"/>
    <mergeCell ref="E76:F76"/>
    <mergeCell ref="E77:F77"/>
    <mergeCell ref="G71:H71"/>
    <mergeCell ref="G74:H74"/>
    <mergeCell ref="B72:D72"/>
    <mergeCell ref="B71:D71"/>
    <mergeCell ref="B74:D74"/>
    <mergeCell ref="B73:D73"/>
    <mergeCell ref="A105:D105"/>
    <mergeCell ref="E105:F105"/>
    <mergeCell ref="G105:H105"/>
    <mergeCell ref="I105:J105"/>
    <mergeCell ref="K105:L105"/>
    <mergeCell ref="B78:D78"/>
    <mergeCell ref="E78:F78"/>
    <mergeCell ref="G78:H78"/>
    <mergeCell ref="I78:J78"/>
    <mergeCell ref="K78:L78"/>
    <mergeCell ref="B81:D81"/>
    <mergeCell ref="B82:D82"/>
    <mergeCell ref="B83:D83"/>
    <mergeCell ref="B84:D84"/>
    <mergeCell ref="B104:D104"/>
    <mergeCell ref="B85:D85"/>
    <mergeCell ref="B86:D86"/>
    <mergeCell ref="B100:D100"/>
    <mergeCell ref="B101:D101"/>
    <mergeCell ref="E95:F95"/>
    <mergeCell ref="E96:F96"/>
    <mergeCell ref="E97:F97"/>
    <mergeCell ref="B87:D87"/>
    <mergeCell ref="B88:D88"/>
    <mergeCell ref="B75:D75"/>
    <mergeCell ref="B76:D76"/>
    <mergeCell ref="B77:D77"/>
    <mergeCell ref="I71:J71"/>
    <mergeCell ref="K71:L71"/>
    <mergeCell ref="G72:H72"/>
    <mergeCell ref="I72:J72"/>
    <mergeCell ref="K72:L72"/>
    <mergeCell ref="G73:H73"/>
    <mergeCell ref="I73:J73"/>
    <mergeCell ref="K73:L73"/>
    <mergeCell ref="E71:F71"/>
    <mergeCell ref="E72:F72"/>
    <mergeCell ref="E73:F73"/>
    <mergeCell ref="I74:J74"/>
    <mergeCell ref="B99:D99"/>
    <mergeCell ref="B89:D89"/>
    <mergeCell ref="B90:D90"/>
    <mergeCell ref="B91:D91"/>
    <mergeCell ref="B95:D95"/>
    <mergeCell ref="B96:D96"/>
    <mergeCell ref="B97:D97"/>
    <mergeCell ref="B98:D98"/>
    <mergeCell ref="E79:F79"/>
    <mergeCell ref="E80:F80"/>
    <mergeCell ref="E81:F81"/>
    <mergeCell ref="E82:F82"/>
    <mergeCell ref="E83:F83"/>
    <mergeCell ref="E84:F84"/>
    <mergeCell ref="E85:F85"/>
    <mergeCell ref="E86:F86"/>
    <mergeCell ref="E87:F87"/>
    <mergeCell ref="E88:F88"/>
    <mergeCell ref="E89:F89"/>
    <mergeCell ref="E90:F90"/>
    <mergeCell ref="E91:F91"/>
    <mergeCell ref="B94:D94"/>
    <mergeCell ref="E94:F94"/>
    <mergeCell ref="E93:F93"/>
    <mergeCell ref="E100:F100"/>
    <mergeCell ref="E101:F101"/>
    <mergeCell ref="B102:D102"/>
    <mergeCell ref="E102:F102"/>
    <mergeCell ref="B103:D103"/>
    <mergeCell ref="E103:F103"/>
    <mergeCell ref="E104:F104"/>
    <mergeCell ref="K74:L74"/>
    <mergeCell ref="G75:H75"/>
    <mergeCell ref="I75:J75"/>
    <mergeCell ref="K75:L75"/>
    <mergeCell ref="G76:H76"/>
    <mergeCell ref="I76:J76"/>
    <mergeCell ref="K76:L76"/>
    <mergeCell ref="G77:H77"/>
    <mergeCell ref="I77:J77"/>
    <mergeCell ref="K77:L77"/>
    <mergeCell ref="G79:H79"/>
    <mergeCell ref="I79:J79"/>
    <mergeCell ref="K79:L79"/>
    <mergeCell ref="G80:H80"/>
    <mergeCell ref="G81:H81"/>
    <mergeCell ref="G82:H82"/>
    <mergeCell ref="G83:H83"/>
    <mergeCell ref="G84:H84"/>
    <mergeCell ref="G85:H85"/>
    <mergeCell ref="G86:H86"/>
    <mergeCell ref="G87:H87"/>
    <mergeCell ref="I80:J80"/>
    <mergeCell ref="K80:L80"/>
    <mergeCell ref="K81:L81"/>
    <mergeCell ref="K82:L82"/>
    <mergeCell ref="I81:J81"/>
    <mergeCell ref="I82:J82"/>
    <mergeCell ref="I83:J83"/>
    <mergeCell ref="K83:L83"/>
    <mergeCell ref="I84:J84"/>
    <mergeCell ref="K84:L84"/>
    <mergeCell ref="I85:J85"/>
    <mergeCell ref="K85:L85"/>
    <mergeCell ref="I86:J86"/>
    <mergeCell ref="K86:L86"/>
    <mergeCell ref="I87:J87"/>
    <mergeCell ref="K87:L87"/>
    <mergeCell ref="G88:H88"/>
    <mergeCell ref="I88:J88"/>
    <mergeCell ref="K88:L88"/>
    <mergeCell ref="G89:H89"/>
    <mergeCell ref="I89:J89"/>
    <mergeCell ref="K89:L89"/>
    <mergeCell ref="G90:H90"/>
    <mergeCell ref="I90:J90"/>
    <mergeCell ref="K90:L90"/>
    <mergeCell ref="G100:H100"/>
    <mergeCell ref="I100:J100"/>
    <mergeCell ref="G101:H101"/>
    <mergeCell ref="K91:L91"/>
    <mergeCell ref="K95:L95"/>
    <mergeCell ref="K96:L96"/>
    <mergeCell ref="K97:L97"/>
    <mergeCell ref="I91:J91"/>
    <mergeCell ref="I95:J95"/>
    <mergeCell ref="G91:H91"/>
    <mergeCell ref="G95:H95"/>
    <mergeCell ref="G96:H96"/>
    <mergeCell ref="I96:J96"/>
    <mergeCell ref="G97:H97"/>
    <mergeCell ref="I97:J97"/>
    <mergeCell ref="I94:J94"/>
    <mergeCell ref="K94:L94"/>
    <mergeCell ref="G93:H93"/>
    <mergeCell ref="G92:H92"/>
    <mergeCell ref="B92:D92"/>
    <mergeCell ref="B93:D93"/>
    <mergeCell ref="I92:J92"/>
    <mergeCell ref="I93:J93"/>
    <mergeCell ref="K92:L92"/>
    <mergeCell ref="K93:L93"/>
    <mergeCell ref="G102:H102"/>
    <mergeCell ref="G103:H103"/>
    <mergeCell ref="G104:H104"/>
    <mergeCell ref="I101:J101"/>
    <mergeCell ref="I102:J102"/>
    <mergeCell ref="I103:J103"/>
    <mergeCell ref="I104:J104"/>
    <mergeCell ref="K100:L100"/>
    <mergeCell ref="K101:L101"/>
    <mergeCell ref="K102:L102"/>
    <mergeCell ref="K103:L103"/>
    <mergeCell ref="K104:L104"/>
    <mergeCell ref="G98:H98"/>
    <mergeCell ref="I98:J98"/>
    <mergeCell ref="K98:L98"/>
    <mergeCell ref="G99:H99"/>
    <mergeCell ref="I99:J99"/>
    <mergeCell ref="K99:L9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C8900-E25D-4E09-B86F-459B8D7E303E}">
  <dimension ref="A1:N28"/>
  <sheetViews>
    <sheetView workbookViewId="0">
      <selection activeCell="C4" sqref="C4"/>
    </sheetView>
  </sheetViews>
  <sheetFormatPr defaultRowHeight="15" x14ac:dyDescent="0.25"/>
  <cols>
    <col min="2" max="2" width="22.7109375" customWidth="1"/>
    <col min="4" max="4" width="19" customWidth="1"/>
    <col min="6" max="6" width="23.85546875" customWidth="1"/>
    <col min="8" max="8" width="27" customWidth="1"/>
  </cols>
  <sheetData>
    <row r="1" spans="1:14" x14ac:dyDescent="0.25">
      <c r="A1" s="114" t="s">
        <v>0</v>
      </c>
      <c r="B1" s="114"/>
    </row>
    <row r="3" spans="1:14" ht="23.25" x14ac:dyDescent="0.35">
      <c r="A3" s="115" t="s">
        <v>183</v>
      </c>
      <c r="B3" s="115"/>
      <c r="C3" s="115"/>
      <c r="D3" s="115"/>
      <c r="E3" s="115"/>
      <c r="F3" s="115"/>
      <c r="G3" s="115"/>
      <c r="H3" s="115"/>
      <c r="I3" s="1"/>
      <c r="J3" s="1"/>
      <c r="K3" s="1"/>
      <c r="L3" s="1"/>
      <c r="M3" s="1"/>
      <c r="N3" s="1"/>
    </row>
    <row r="5" spans="1:14" ht="23.25" x14ac:dyDescent="0.35">
      <c r="C5" s="86" t="s">
        <v>1</v>
      </c>
      <c r="D5" s="85"/>
      <c r="E5" s="85"/>
      <c r="F5" s="85"/>
    </row>
    <row r="7" spans="1:14" ht="21" x14ac:dyDescent="0.35">
      <c r="A7" s="116" t="s">
        <v>2</v>
      </c>
      <c r="B7" s="117"/>
      <c r="C7" s="96" t="s">
        <v>180</v>
      </c>
      <c r="D7" s="97"/>
      <c r="E7" s="96" t="s">
        <v>181</v>
      </c>
      <c r="F7" s="97"/>
      <c r="G7" s="96" t="s">
        <v>182</v>
      </c>
      <c r="H7" s="97"/>
    </row>
    <row r="8" spans="1:14" ht="21" x14ac:dyDescent="0.35">
      <c r="A8" s="118" t="s">
        <v>3</v>
      </c>
      <c r="B8" s="119"/>
      <c r="C8" s="98"/>
      <c r="D8" s="99"/>
      <c r="E8" s="98"/>
      <c r="F8" s="99"/>
      <c r="G8" s="98"/>
      <c r="H8" s="99"/>
    </row>
    <row r="9" spans="1:14" ht="21" x14ac:dyDescent="0.35">
      <c r="A9" s="104" t="s">
        <v>4</v>
      </c>
      <c r="B9" s="105"/>
      <c r="C9" s="100">
        <v>547596</v>
      </c>
      <c r="D9" s="100"/>
      <c r="E9" s="100">
        <v>1194720</v>
      </c>
      <c r="F9" s="100"/>
      <c r="G9" s="100">
        <v>600687.31000000006</v>
      </c>
      <c r="H9" s="100"/>
    </row>
    <row r="10" spans="1:14" x14ac:dyDescent="0.25">
      <c r="A10" s="65" t="s">
        <v>5</v>
      </c>
      <c r="B10" s="67"/>
      <c r="C10" s="95">
        <v>547596</v>
      </c>
      <c r="D10" s="95"/>
      <c r="E10" s="95">
        <v>1194720</v>
      </c>
      <c r="F10" s="95"/>
      <c r="G10" s="95">
        <v>600687.31000000006</v>
      </c>
      <c r="H10" s="95"/>
    </row>
    <row r="11" spans="1:14" x14ac:dyDescent="0.25">
      <c r="A11" s="65" t="s">
        <v>6</v>
      </c>
      <c r="B11" s="67"/>
      <c r="C11" s="95">
        <v>0</v>
      </c>
      <c r="D11" s="95"/>
      <c r="E11" s="95"/>
      <c r="F11" s="95"/>
      <c r="G11" s="95">
        <v>0</v>
      </c>
      <c r="H11" s="95"/>
    </row>
    <row r="12" spans="1:14" ht="21" x14ac:dyDescent="0.35">
      <c r="A12" s="104" t="s">
        <v>7</v>
      </c>
      <c r="B12" s="105"/>
      <c r="C12" s="100">
        <v>535702</v>
      </c>
      <c r="D12" s="100"/>
      <c r="E12" s="100">
        <v>1194720</v>
      </c>
      <c r="F12" s="100"/>
      <c r="G12" s="103">
        <v>598171</v>
      </c>
      <c r="H12" s="103"/>
    </row>
    <row r="13" spans="1:14" x14ac:dyDescent="0.25">
      <c r="A13" s="65" t="s">
        <v>8</v>
      </c>
      <c r="B13" s="67"/>
      <c r="C13" s="95">
        <v>533764</v>
      </c>
      <c r="D13" s="95"/>
      <c r="E13" s="95">
        <v>1184500</v>
      </c>
      <c r="F13" s="95"/>
      <c r="G13" s="95">
        <v>598056</v>
      </c>
      <c r="H13" s="95"/>
    </row>
    <row r="14" spans="1:14" x14ac:dyDescent="0.25">
      <c r="A14" s="65" t="s">
        <v>9</v>
      </c>
      <c r="B14" s="67"/>
      <c r="C14" s="95">
        <v>1938</v>
      </c>
      <c r="D14" s="95"/>
      <c r="E14" s="95">
        <v>10220</v>
      </c>
      <c r="F14" s="95"/>
      <c r="G14" s="95">
        <v>115</v>
      </c>
      <c r="H14" s="95"/>
    </row>
    <row r="15" spans="1:14" x14ac:dyDescent="0.25">
      <c r="A15" s="52" t="s">
        <v>10</v>
      </c>
      <c r="B15" s="54"/>
      <c r="C15" s="100">
        <v>11894</v>
      </c>
      <c r="D15" s="100"/>
      <c r="E15" s="101">
        <v>0</v>
      </c>
      <c r="F15" s="101"/>
      <c r="G15" s="95">
        <v>2516</v>
      </c>
      <c r="H15" s="95"/>
    </row>
    <row r="16" spans="1:14" ht="21" x14ac:dyDescent="0.35">
      <c r="A16" s="110" t="s">
        <v>11</v>
      </c>
      <c r="B16" s="111"/>
      <c r="C16" s="102" t="s">
        <v>180</v>
      </c>
      <c r="D16" s="95"/>
      <c r="E16" s="102" t="s">
        <v>181</v>
      </c>
      <c r="F16" s="102"/>
      <c r="G16" s="102" t="s">
        <v>182</v>
      </c>
      <c r="H16" s="102"/>
    </row>
    <row r="17" spans="1:8" x14ac:dyDescent="0.25">
      <c r="A17" s="76" t="s">
        <v>12</v>
      </c>
      <c r="B17" s="77"/>
      <c r="C17" s="87">
        <v>7954</v>
      </c>
      <c r="D17" s="88"/>
      <c r="E17" s="106"/>
      <c r="F17" s="107"/>
      <c r="G17" s="87">
        <v>13341</v>
      </c>
      <c r="H17" s="88"/>
    </row>
    <row r="18" spans="1:8" x14ac:dyDescent="0.25">
      <c r="A18" s="78" t="s">
        <v>13</v>
      </c>
      <c r="B18" s="79"/>
      <c r="C18" s="89"/>
      <c r="D18" s="90"/>
      <c r="E18" s="108"/>
      <c r="F18" s="109"/>
      <c r="G18" s="89"/>
      <c r="H18" s="90"/>
    </row>
    <row r="19" spans="1:8" x14ac:dyDescent="0.25">
      <c r="A19" s="112" t="s">
        <v>14</v>
      </c>
      <c r="B19" s="113"/>
      <c r="C19" s="91">
        <v>19848</v>
      </c>
      <c r="D19" s="92"/>
      <c r="E19" s="91"/>
      <c r="F19" s="92"/>
      <c r="G19" s="91">
        <v>15857</v>
      </c>
      <c r="H19" s="92"/>
    </row>
    <row r="20" spans="1:8" x14ac:dyDescent="0.25">
      <c r="A20" s="43" t="s">
        <v>15</v>
      </c>
      <c r="B20" s="44"/>
      <c r="C20" s="93"/>
      <c r="D20" s="94"/>
      <c r="E20" s="93"/>
      <c r="F20" s="94"/>
      <c r="G20" s="93"/>
      <c r="H20" s="94"/>
    </row>
    <row r="21" spans="1:8" ht="21" x14ac:dyDescent="0.35">
      <c r="A21" s="45" t="s">
        <v>16</v>
      </c>
      <c r="B21" s="46"/>
      <c r="C21" s="95"/>
      <c r="D21" s="95"/>
      <c r="E21" s="95">
        <v>0</v>
      </c>
      <c r="F21" s="95"/>
      <c r="G21" s="95">
        <v>0</v>
      </c>
      <c r="H21" s="95"/>
    </row>
    <row r="22" spans="1:8" x14ac:dyDescent="0.25">
      <c r="A22" s="38" t="s">
        <v>18</v>
      </c>
      <c r="B22" s="39"/>
      <c r="C22" s="87">
        <v>0</v>
      </c>
      <c r="D22" s="88"/>
      <c r="E22" s="87">
        <v>0</v>
      </c>
      <c r="F22" s="88"/>
      <c r="G22" s="87">
        <v>0</v>
      </c>
      <c r="H22" s="88"/>
    </row>
    <row r="23" spans="1:8" x14ac:dyDescent="0.25">
      <c r="A23" s="47" t="s">
        <v>17</v>
      </c>
      <c r="B23" s="48"/>
      <c r="C23" s="89"/>
      <c r="D23" s="90"/>
      <c r="E23" s="89"/>
      <c r="F23" s="90"/>
      <c r="G23" s="89"/>
      <c r="H23" s="90"/>
    </row>
    <row r="24" spans="1:8" x14ac:dyDescent="0.25">
      <c r="A24" s="38" t="s">
        <v>19</v>
      </c>
      <c r="B24" s="39"/>
      <c r="C24" s="87">
        <v>0</v>
      </c>
      <c r="D24" s="88"/>
      <c r="E24" s="87">
        <v>0</v>
      </c>
      <c r="F24" s="88"/>
      <c r="G24" s="87">
        <v>0</v>
      </c>
      <c r="H24" s="88"/>
    </row>
    <row r="25" spans="1:8" x14ac:dyDescent="0.25">
      <c r="A25" s="47" t="s">
        <v>20</v>
      </c>
      <c r="B25" s="48"/>
      <c r="C25" s="89"/>
      <c r="D25" s="90"/>
      <c r="E25" s="89"/>
      <c r="F25" s="90"/>
      <c r="G25" s="89"/>
      <c r="H25" s="90"/>
    </row>
    <row r="26" spans="1:8" x14ac:dyDescent="0.25">
      <c r="A26" s="71" t="s">
        <v>21</v>
      </c>
      <c r="B26" s="73"/>
      <c r="C26" s="95">
        <v>0</v>
      </c>
      <c r="D26" s="95"/>
      <c r="E26" s="95">
        <v>0</v>
      </c>
      <c r="F26" s="95"/>
      <c r="G26" s="95">
        <v>0</v>
      </c>
      <c r="H26" s="95"/>
    </row>
    <row r="27" spans="1:8" x14ac:dyDescent="0.25">
      <c r="A27" s="71" t="s">
        <v>22</v>
      </c>
      <c r="B27" s="73"/>
      <c r="C27" s="100">
        <v>19848</v>
      </c>
      <c r="D27" s="100"/>
      <c r="E27" s="100"/>
      <c r="F27" s="100"/>
      <c r="G27" s="100">
        <v>15857</v>
      </c>
      <c r="H27" s="100"/>
    </row>
    <row r="28" spans="1:8" x14ac:dyDescent="0.25">
      <c r="A28" s="19"/>
      <c r="B28" s="19"/>
      <c r="C28" s="19"/>
      <c r="D28" s="19"/>
      <c r="E28" s="19"/>
      <c r="F28" s="19"/>
      <c r="G28" s="19"/>
      <c r="H28" s="19"/>
    </row>
  </sheetData>
  <mergeCells count="66">
    <mergeCell ref="A1:B1"/>
    <mergeCell ref="A3:H3"/>
    <mergeCell ref="C21:D21"/>
    <mergeCell ref="A26:B26"/>
    <mergeCell ref="C26:D26"/>
    <mergeCell ref="E26:F26"/>
    <mergeCell ref="G26:H26"/>
    <mergeCell ref="G21:H21"/>
    <mergeCell ref="E21:F21"/>
    <mergeCell ref="G9:H9"/>
    <mergeCell ref="G10:H10"/>
    <mergeCell ref="G11:H11"/>
    <mergeCell ref="G14:H14"/>
    <mergeCell ref="G15:H15"/>
    <mergeCell ref="A7:B7"/>
    <mergeCell ref="A8:B8"/>
    <mergeCell ref="A27:B27"/>
    <mergeCell ref="C27:D27"/>
    <mergeCell ref="E27:F27"/>
    <mergeCell ref="G27:H27"/>
    <mergeCell ref="G16:H16"/>
    <mergeCell ref="A19:B19"/>
    <mergeCell ref="G22:H23"/>
    <mergeCell ref="E24:F25"/>
    <mergeCell ref="G24:H25"/>
    <mergeCell ref="E19:F20"/>
    <mergeCell ref="G19:H20"/>
    <mergeCell ref="C15:D15"/>
    <mergeCell ref="C16:D16"/>
    <mergeCell ref="C9:D9"/>
    <mergeCell ref="C10:D10"/>
    <mergeCell ref="C11:D11"/>
    <mergeCell ref="C12:D12"/>
    <mergeCell ref="C13:D13"/>
    <mergeCell ref="G12:H12"/>
    <mergeCell ref="G13:H13"/>
    <mergeCell ref="G7:H8"/>
    <mergeCell ref="A17:B17"/>
    <mergeCell ref="A18:B18"/>
    <mergeCell ref="A10:B10"/>
    <mergeCell ref="A11:B11"/>
    <mergeCell ref="A12:B12"/>
    <mergeCell ref="A13:B13"/>
    <mergeCell ref="A14:B14"/>
    <mergeCell ref="A15:B15"/>
    <mergeCell ref="E17:F18"/>
    <mergeCell ref="G17:H18"/>
    <mergeCell ref="A9:B9"/>
    <mergeCell ref="A16:B16"/>
    <mergeCell ref="E13:F13"/>
    <mergeCell ref="C5:F5"/>
    <mergeCell ref="C17:D18"/>
    <mergeCell ref="C19:D20"/>
    <mergeCell ref="C22:D23"/>
    <mergeCell ref="C24:D25"/>
    <mergeCell ref="C14:D14"/>
    <mergeCell ref="C7:D8"/>
    <mergeCell ref="E7:F8"/>
    <mergeCell ref="E9:F9"/>
    <mergeCell ref="E10:F10"/>
    <mergeCell ref="E11:F11"/>
    <mergeCell ref="E12:F12"/>
    <mergeCell ref="E14:F14"/>
    <mergeCell ref="E15:F15"/>
    <mergeCell ref="E16:F16"/>
    <mergeCell ref="E22:F23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5992A-2D79-44BD-8292-AA4F28288FFD}">
  <dimension ref="A1:L100"/>
  <sheetViews>
    <sheetView workbookViewId="0">
      <selection activeCell="G6" sqref="G6:H7"/>
    </sheetView>
  </sheetViews>
  <sheetFormatPr defaultRowHeight="15" x14ac:dyDescent="0.25"/>
  <sheetData>
    <row r="1" spans="1:12" x14ac:dyDescent="0.25">
      <c r="A1" s="85" t="s">
        <v>115</v>
      </c>
      <c r="B1" s="85"/>
      <c r="C1" s="85"/>
      <c r="D1" s="85"/>
      <c r="E1" s="85"/>
      <c r="F1" s="85"/>
      <c r="G1" s="85"/>
    </row>
    <row r="3" spans="1:12" x14ac:dyDescent="0.25">
      <c r="A3" s="18" t="s">
        <v>116</v>
      </c>
      <c r="B3" s="146" t="s">
        <v>118</v>
      </c>
      <c r="C3" s="146"/>
      <c r="D3" s="146"/>
      <c r="E3" s="150" t="s">
        <v>187</v>
      </c>
      <c r="F3" s="151"/>
      <c r="G3" s="150" t="s">
        <v>188</v>
      </c>
      <c r="H3" s="151"/>
      <c r="I3" s="147" t="s">
        <v>119</v>
      </c>
      <c r="J3" s="148"/>
      <c r="K3" s="150" t="s">
        <v>120</v>
      </c>
      <c r="L3" s="151"/>
    </row>
    <row r="4" spans="1:12" x14ac:dyDescent="0.25">
      <c r="A4" s="10" t="s">
        <v>117</v>
      </c>
      <c r="B4" s="146"/>
      <c r="C4" s="146"/>
      <c r="D4" s="146"/>
      <c r="E4" s="152"/>
      <c r="F4" s="153"/>
      <c r="G4" s="152"/>
      <c r="H4" s="153"/>
      <c r="I4" s="142" t="s">
        <v>189</v>
      </c>
      <c r="J4" s="143"/>
      <c r="K4" s="152"/>
      <c r="L4" s="153"/>
    </row>
    <row r="5" spans="1:12" x14ac:dyDescent="0.25">
      <c r="A5" s="13"/>
      <c r="B5" s="149">
        <v>1</v>
      </c>
      <c r="C5" s="149"/>
      <c r="D5" s="145"/>
      <c r="E5" s="144">
        <v>2</v>
      </c>
      <c r="F5" s="145"/>
      <c r="G5" s="144">
        <v>3</v>
      </c>
      <c r="H5" s="145"/>
      <c r="I5" s="144">
        <v>4</v>
      </c>
      <c r="J5" s="145"/>
      <c r="K5" s="144" t="s">
        <v>145</v>
      </c>
      <c r="L5" s="145"/>
    </row>
    <row r="6" spans="1:12" x14ac:dyDescent="0.25">
      <c r="A6" s="15" t="s">
        <v>121</v>
      </c>
      <c r="B6" s="126" t="s">
        <v>122</v>
      </c>
      <c r="C6" s="127"/>
      <c r="D6" s="128"/>
      <c r="E6" s="91"/>
      <c r="F6" s="92"/>
      <c r="G6" s="91"/>
      <c r="H6" s="92"/>
      <c r="I6" s="91"/>
      <c r="J6" s="92"/>
      <c r="K6" s="91"/>
      <c r="L6" s="92"/>
    </row>
    <row r="7" spans="1:12" x14ac:dyDescent="0.25">
      <c r="A7" s="9"/>
      <c r="B7" s="126" t="s">
        <v>123</v>
      </c>
      <c r="C7" s="127"/>
      <c r="D7" s="128"/>
      <c r="E7" s="93"/>
      <c r="F7" s="94"/>
      <c r="G7" s="93"/>
      <c r="H7" s="94"/>
      <c r="I7" s="93"/>
      <c r="J7" s="94"/>
      <c r="K7" s="93"/>
      <c r="L7" s="94"/>
    </row>
    <row r="8" spans="1:12" x14ac:dyDescent="0.25">
      <c r="A8" s="9"/>
      <c r="B8" s="136" t="s">
        <v>124</v>
      </c>
      <c r="C8" s="137"/>
      <c r="D8" s="138"/>
      <c r="E8" s="57">
        <v>48160</v>
      </c>
      <c r="F8" s="58"/>
      <c r="G8" s="57">
        <v>48160</v>
      </c>
      <c r="H8" s="58"/>
      <c r="I8" s="57">
        <v>29690.77</v>
      </c>
      <c r="J8" s="58"/>
      <c r="K8" s="57">
        <v>62</v>
      </c>
      <c r="L8" s="58"/>
    </row>
    <row r="9" spans="1:12" x14ac:dyDescent="0.25">
      <c r="A9" s="7"/>
      <c r="B9" s="123" t="s">
        <v>125</v>
      </c>
      <c r="C9" s="124"/>
      <c r="D9" s="125"/>
      <c r="E9" s="57">
        <v>48160</v>
      </c>
      <c r="F9" s="58"/>
      <c r="G9" s="57">
        <v>48160</v>
      </c>
      <c r="H9" s="58"/>
      <c r="I9" s="57">
        <v>32263.32</v>
      </c>
      <c r="J9" s="58"/>
      <c r="K9" s="57">
        <v>67</v>
      </c>
      <c r="L9" s="58"/>
    </row>
    <row r="10" spans="1:12" x14ac:dyDescent="0.25">
      <c r="A10" s="7"/>
      <c r="B10" s="129" t="s">
        <v>148</v>
      </c>
      <c r="C10" s="130"/>
      <c r="D10" s="131"/>
      <c r="E10" s="57"/>
      <c r="F10" s="58"/>
      <c r="G10" s="57"/>
      <c r="H10" s="58"/>
      <c r="I10" s="57"/>
      <c r="J10" s="58"/>
      <c r="K10" s="57">
        <v>0</v>
      </c>
      <c r="L10" s="58"/>
    </row>
    <row r="11" spans="1:12" x14ac:dyDescent="0.25">
      <c r="A11" s="11"/>
      <c r="B11" s="136" t="s">
        <v>146</v>
      </c>
      <c r="C11" s="137"/>
      <c r="D11" s="138"/>
      <c r="E11" s="57"/>
      <c r="F11" s="58"/>
      <c r="G11" s="55"/>
      <c r="H11" s="56"/>
      <c r="I11" s="57">
        <v>2572</v>
      </c>
      <c r="J11" s="58"/>
      <c r="K11" s="57">
        <v>0</v>
      </c>
      <c r="L11" s="58"/>
    </row>
    <row r="12" spans="1:12" x14ac:dyDescent="0.25">
      <c r="A12" s="9" t="s">
        <v>126</v>
      </c>
      <c r="B12" s="126" t="s">
        <v>127</v>
      </c>
      <c r="C12" s="127"/>
      <c r="D12" s="128"/>
      <c r="E12" s="57"/>
      <c r="F12" s="58"/>
      <c r="G12" s="57"/>
      <c r="H12" s="58"/>
      <c r="I12" s="57"/>
      <c r="J12" s="58"/>
      <c r="K12" s="57"/>
      <c r="L12" s="58"/>
    </row>
    <row r="13" spans="1:12" x14ac:dyDescent="0.25">
      <c r="A13" s="9"/>
      <c r="B13" s="136" t="s">
        <v>124</v>
      </c>
      <c r="C13" s="137"/>
      <c r="D13" s="138"/>
      <c r="E13" s="57">
        <v>730</v>
      </c>
      <c r="F13" s="58"/>
      <c r="G13" s="57">
        <v>730</v>
      </c>
      <c r="H13" s="58"/>
      <c r="I13" s="57">
        <v>1130.95</v>
      </c>
      <c r="J13" s="58"/>
      <c r="K13" s="57">
        <v>155</v>
      </c>
      <c r="L13" s="58"/>
    </row>
    <row r="14" spans="1:12" x14ac:dyDescent="0.25">
      <c r="A14" s="11"/>
      <c r="B14" s="136" t="s">
        <v>125</v>
      </c>
      <c r="C14" s="137"/>
      <c r="D14" s="138"/>
      <c r="E14" s="57">
        <v>730</v>
      </c>
      <c r="F14" s="58"/>
      <c r="G14" s="57">
        <v>730</v>
      </c>
      <c r="H14" s="58"/>
      <c r="I14" s="57">
        <v>494</v>
      </c>
      <c r="J14" s="58"/>
      <c r="K14" s="57">
        <v>68</v>
      </c>
      <c r="L14" s="58"/>
    </row>
    <row r="15" spans="1:12" x14ac:dyDescent="0.25">
      <c r="A15" s="11"/>
      <c r="B15" s="120" t="s">
        <v>128</v>
      </c>
      <c r="C15" s="121"/>
      <c r="D15" s="122"/>
      <c r="E15" s="57">
        <v>0</v>
      </c>
      <c r="F15" s="58"/>
      <c r="G15" s="57">
        <v>0</v>
      </c>
      <c r="H15" s="58"/>
      <c r="I15" s="57">
        <v>307.27999999999997</v>
      </c>
      <c r="J15" s="58"/>
      <c r="K15" s="57">
        <v>0</v>
      </c>
      <c r="L15" s="58"/>
    </row>
    <row r="16" spans="1:12" x14ac:dyDescent="0.25">
      <c r="A16" s="9"/>
      <c r="B16" s="136" t="s">
        <v>130</v>
      </c>
      <c r="C16" s="137"/>
      <c r="D16" s="138"/>
      <c r="E16" s="55"/>
      <c r="F16" s="56"/>
      <c r="G16" s="55"/>
      <c r="H16" s="56"/>
      <c r="I16" s="57">
        <v>944</v>
      </c>
      <c r="J16" s="58"/>
      <c r="K16" s="57">
        <v>0</v>
      </c>
      <c r="L16" s="58"/>
    </row>
    <row r="17" spans="1:12" x14ac:dyDescent="0.25">
      <c r="A17" s="9" t="s">
        <v>129</v>
      </c>
      <c r="B17" s="126" t="s">
        <v>133</v>
      </c>
      <c r="C17" s="127"/>
      <c r="D17" s="128"/>
      <c r="E17" s="57"/>
      <c r="F17" s="58"/>
      <c r="G17" s="57"/>
      <c r="H17" s="58"/>
      <c r="I17" s="57"/>
      <c r="J17" s="58"/>
      <c r="K17" s="57"/>
      <c r="L17" s="58"/>
    </row>
    <row r="18" spans="1:12" x14ac:dyDescent="0.25">
      <c r="A18" s="11"/>
      <c r="B18" s="136" t="s">
        <v>124</v>
      </c>
      <c r="C18" s="137"/>
      <c r="D18" s="138"/>
      <c r="E18" s="57">
        <v>1130</v>
      </c>
      <c r="F18" s="58"/>
      <c r="G18" s="57">
        <v>1130</v>
      </c>
      <c r="H18" s="58"/>
      <c r="I18" s="57">
        <v>611</v>
      </c>
      <c r="J18" s="58"/>
      <c r="K18" s="57">
        <v>54</v>
      </c>
      <c r="L18" s="58"/>
    </row>
    <row r="19" spans="1:12" x14ac:dyDescent="0.25">
      <c r="A19" s="9"/>
      <c r="B19" s="136" t="s">
        <v>125</v>
      </c>
      <c r="C19" s="137"/>
      <c r="D19" s="138"/>
      <c r="E19" s="57">
        <v>1130</v>
      </c>
      <c r="F19" s="58"/>
      <c r="G19" s="57">
        <v>1130</v>
      </c>
      <c r="H19" s="58"/>
      <c r="I19" s="57">
        <v>385</v>
      </c>
      <c r="J19" s="58"/>
      <c r="K19" s="57">
        <v>34</v>
      </c>
      <c r="L19" s="58"/>
    </row>
    <row r="20" spans="1:12" x14ac:dyDescent="0.25">
      <c r="A20" s="9"/>
      <c r="B20" s="136" t="s">
        <v>128</v>
      </c>
      <c r="C20" s="137"/>
      <c r="D20" s="138"/>
      <c r="E20" s="57"/>
      <c r="F20" s="58"/>
      <c r="G20" s="57"/>
      <c r="H20" s="58"/>
      <c r="I20" s="57">
        <v>513.37</v>
      </c>
      <c r="J20" s="58"/>
      <c r="K20" s="57">
        <v>0</v>
      </c>
      <c r="L20" s="58"/>
    </row>
    <row r="21" spans="1:12" x14ac:dyDescent="0.25">
      <c r="A21" s="9"/>
      <c r="B21" s="120" t="s">
        <v>130</v>
      </c>
      <c r="C21" s="121"/>
      <c r="D21" s="122"/>
      <c r="E21" s="24"/>
      <c r="F21" s="25"/>
      <c r="G21" s="24"/>
      <c r="H21" s="25"/>
      <c r="I21" s="57">
        <v>739</v>
      </c>
      <c r="J21" s="58"/>
      <c r="K21" s="24"/>
      <c r="L21" s="25"/>
    </row>
    <row r="22" spans="1:12" x14ac:dyDescent="0.25">
      <c r="A22" s="17" t="s">
        <v>131</v>
      </c>
      <c r="B22" s="126" t="s">
        <v>132</v>
      </c>
      <c r="C22" s="127"/>
      <c r="D22" s="128"/>
      <c r="E22" s="57"/>
      <c r="F22" s="58"/>
      <c r="G22" s="57"/>
      <c r="H22" s="58"/>
      <c r="I22" s="57"/>
      <c r="J22" s="58"/>
      <c r="K22" s="57"/>
      <c r="L22" s="58"/>
    </row>
    <row r="23" spans="1:12" x14ac:dyDescent="0.25">
      <c r="A23" s="7"/>
      <c r="B23" s="123" t="s">
        <v>124</v>
      </c>
      <c r="C23" s="124"/>
      <c r="D23" s="125"/>
      <c r="E23" s="57">
        <v>65190</v>
      </c>
      <c r="F23" s="58"/>
      <c r="G23" s="57">
        <v>65190</v>
      </c>
      <c r="H23" s="58"/>
      <c r="I23" s="57">
        <v>23583.84</v>
      </c>
      <c r="J23" s="58"/>
      <c r="K23" s="57">
        <v>36</v>
      </c>
      <c r="L23" s="58"/>
    </row>
    <row r="24" spans="1:12" x14ac:dyDescent="0.25">
      <c r="A24" s="11"/>
      <c r="B24" s="136" t="s">
        <v>125</v>
      </c>
      <c r="C24" s="137"/>
      <c r="D24" s="138"/>
      <c r="E24" s="57">
        <v>65190</v>
      </c>
      <c r="F24" s="58"/>
      <c r="G24" s="57">
        <v>65190</v>
      </c>
      <c r="H24" s="58"/>
      <c r="I24" s="57">
        <v>17455</v>
      </c>
      <c r="J24" s="58"/>
      <c r="K24" s="57">
        <v>27</v>
      </c>
      <c r="L24" s="58"/>
    </row>
    <row r="25" spans="1:12" x14ac:dyDescent="0.25">
      <c r="A25" s="9"/>
      <c r="B25" s="136" t="s">
        <v>128</v>
      </c>
      <c r="C25" s="137"/>
      <c r="D25" s="138"/>
      <c r="E25" s="55"/>
      <c r="F25" s="56"/>
      <c r="G25" s="57">
        <v>0</v>
      </c>
      <c r="H25" s="58"/>
      <c r="I25" s="57">
        <v>5505</v>
      </c>
      <c r="J25" s="58"/>
      <c r="K25" s="57">
        <v>0</v>
      </c>
      <c r="L25" s="58"/>
    </row>
    <row r="26" spans="1:12" x14ac:dyDescent="0.25">
      <c r="A26" s="11"/>
      <c r="B26" s="136" t="s">
        <v>130</v>
      </c>
      <c r="C26" s="137"/>
      <c r="D26" s="138"/>
      <c r="E26" s="57"/>
      <c r="F26" s="58"/>
      <c r="G26" s="57"/>
      <c r="H26" s="58"/>
      <c r="I26" s="57">
        <v>11634</v>
      </c>
      <c r="J26" s="58"/>
      <c r="K26" s="57">
        <v>0</v>
      </c>
      <c r="L26" s="58"/>
    </row>
    <row r="27" spans="1:12" x14ac:dyDescent="0.25">
      <c r="A27" s="9" t="s">
        <v>134</v>
      </c>
      <c r="B27" s="126" t="s">
        <v>135</v>
      </c>
      <c r="C27" s="127"/>
      <c r="D27" s="128"/>
      <c r="E27" s="57"/>
      <c r="F27" s="58"/>
      <c r="G27" s="57"/>
      <c r="H27" s="58"/>
      <c r="I27" s="57"/>
      <c r="J27" s="58"/>
      <c r="K27" s="57"/>
      <c r="L27" s="58"/>
    </row>
    <row r="28" spans="1:12" x14ac:dyDescent="0.25">
      <c r="A28" s="7"/>
      <c r="B28" s="123" t="s">
        <v>124</v>
      </c>
      <c r="C28" s="124"/>
      <c r="D28" s="125"/>
      <c r="E28" s="57">
        <v>1062820</v>
      </c>
      <c r="F28" s="58"/>
      <c r="G28" s="57">
        <v>1062820</v>
      </c>
      <c r="H28" s="58"/>
      <c r="I28" s="57">
        <v>543016</v>
      </c>
      <c r="J28" s="58"/>
      <c r="K28" s="57">
        <v>51</v>
      </c>
      <c r="L28" s="58"/>
    </row>
    <row r="29" spans="1:12" x14ac:dyDescent="0.25">
      <c r="A29" s="7"/>
      <c r="B29" s="123" t="s">
        <v>125</v>
      </c>
      <c r="C29" s="124"/>
      <c r="D29" s="125"/>
      <c r="E29" s="57">
        <v>1062820</v>
      </c>
      <c r="F29" s="58"/>
      <c r="G29" s="57">
        <v>1062820</v>
      </c>
      <c r="H29" s="58"/>
      <c r="I29" s="57">
        <v>546857.86</v>
      </c>
      <c r="J29" s="58"/>
      <c r="K29" s="57">
        <v>51</v>
      </c>
      <c r="L29" s="58"/>
    </row>
    <row r="30" spans="1:12" x14ac:dyDescent="0.25">
      <c r="A30" s="11"/>
      <c r="B30" s="136" t="s">
        <v>128</v>
      </c>
      <c r="C30" s="137"/>
      <c r="D30" s="138"/>
      <c r="E30" s="57"/>
      <c r="F30" s="58"/>
      <c r="G30" s="57">
        <v>0</v>
      </c>
      <c r="H30" s="58"/>
      <c r="I30" s="57">
        <v>1155.5999999999999</v>
      </c>
      <c r="J30" s="58"/>
      <c r="K30" s="57">
        <v>0</v>
      </c>
      <c r="L30" s="58"/>
    </row>
    <row r="31" spans="1:12" x14ac:dyDescent="0.25">
      <c r="A31" s="11"/>
      <c r="B31" s="136" t="s">
        <v>146</v>
      </c>
      <c r="C31" s="137"/>
      <c r="D31" s="138"/>
      <c r="E31" s="57"/>
      <c r="F31" s="58"/>
      <c r="G31" s="57"/>
      <c r="H31" s="58"/>
      <c r="I31" s="57">
        <v>2686</v>
      </c>
      <c r="J31" s="58"/>
      <c r="K31" s="57">
        <v>0</v>
      </c>
      <c r="L31" s="58"/>
    </row>
    <row r="32" spans="1:12" x14ac:dyDescent="0.25">
      <c r="A32" s="17" t="s">
        <v>136</v>
      </c>
      <c r="B32" s="126" t="s">
        <v>137</v>
      </c>
      <c r="C32" s="127"/>
      <c r="D32" s="128"/>
      <c r="E32" s="55"/>
      <c r="F32" s="56"/>
      <c r="G32" s="55"/>
      <c r="H32" s="56"/>
      <c r="I32" s="57"/>
      <c r="J32" s="58"/>
      <c r="K32" s="57"/>
      <c r="L32" s="58"/>
    </row>
    <row r="33" spans="1:12" x14ac:dyDescent="0.25">
      <c r="A33" s="11"/>
      <c r="B33" s="123" t="s">
        <v>124</v>
      </c>
      <c r="C33" s="124"/>
      <c r="D33" s="125"/>
      <c r="E33" s="57">
        <v>2660</v>
      </c>
      <c r="F33" s="58"/>
      <c r="G33" s="57">
        <v>2660</v>
      </c>
      <c r="H33" s="58"/>
      <c r="I33" s="57">
        <v>2654</v>
      </c>
      <c r="J33" s="58"/>
      <c r="K33" s="57">
        <v>100</v>
      </c>
      <c r="L33" s="58"/>
    </row>
    <row r="34" spans="1:12" x14ac:dyDescent="0.25">
      <c r="A34" s="11"/>
      <c r="B34" s="136" t="s">
        <v>125</v>
      </c>
      <c r="C34" s="137"/>
      <c r="D34" s="138"/>
      <c r="E34" s="57">
        <v>2660</v>
      </c>
      <c r="F34" s="58"/>
      <c r="G34" s="57">
        <v>2660</v>
      </c>
      <c r="H34" s="58"/>
      <c r="I34" s="57">
        <v>716</v>
      </c>
      <c r="J34" s="58"/>
      <c r="K34" s="57">
        <v>27</v>
      </c>
      <c r="L34" s="58"/>
    </row>
    <row r="35" spans="1:12" x14ac:dyDescent="0.25">
      <c r="A35" s="11"/>
      <c r="B35" s="136" t="s">
        <v>128</v>
      </c>
      <c r="C35" s="137"/>
      <c r="D35" s="138"/>
      <c r="E35" s="57"/>
      <c r="F35" s="58"/>
      <c r="G35" s="57">
        <v>0</v>
      </c>
      <c r="H35" s="58"/>
      <c r="I35" s="57">
        <v>5859.8</v>
      </c>
      <c r="J35" s="58"/>
      <c r="K35" s="57">
        <v>0</v>
      </c>
      <c r="L35" s="58"/>
    </row>
    <row r="36" spans="1:12" x14ac:dyDescent="0.25">
      <c r="A36" s="11"/>
      <c r="B36" s="136" t="s">
        <v>130</v>
      </c>
      <c r="C36" s="137"/>
      <c r="D36" s="138"/>
      <c r="E36" s="57"/>
      <c r="F36" s="58"/>
      <c r="G36" s="57"/>
      <c r="H36" s="58"/>
      <c r="I36" s="57">
        <v>7798</v>
      </c>
      <c r="J36" s="58"/>
      <c r="K36" s="57">
        <v>0</v>
      </c>
      <c r="L36" s="58"/>
    </row>
    <row r="37" spans="1:12" x14ac:dyDescent="0.25">
      <c r="A37" s="17" t="s">
        <v>138</v>
      </c>
      <c r="B37" s="139" t="s">
        <v>139</v>
      </c>
      <c r="C37" s="140"/>
      <c r="D37" s="141"/>
      <c r="E37" s="57"/>
      <c r="F37" s="58"/>
      <c r="G37" s="57"/>
      <c r="H37" s="58"/>
      <c r="I37" s="57"/>
      <c r="J37" s="58"/>
      <c r="K37" s="57"/>
      <c r="L37" s="58"/>
    </row>
    <row r="38" spans="1:12" x14ac:dyDescent="0.25">
      <c r="A38" s="16"/>
      <c r="B38" s="120" t="s">
        <v>124</v>
      </c>
      <c r="C38" s="121"/>
      <c r="D38" s="122"/>
      <c r="E38" s="57">
        <v>14030</v>
      </c>
      <c r="F38" s="58"/>
      <c r="G38" s="57">
        <v>14030</v>
      </c>
      <c r="H38" s="58"/>
      <c r="I38" s="57"/>
      <c r="J38" s="58"/>
      <c r="K38" s="57">
        <v>0</v>
      </c>
      <c r="L38" s="58"/>
    </row>
    <row r="39" spans="1:12" x14ac:dyDescent="0.25">
      <c r="A39" s="11"/>
      <c r="B39" s="120" t="s">
        <v>125</v>
      </c>
      <c r="C39" s="121"/>
      <c r="D39" s="122"/>
      <c r="E39" s="57">
        <v>14030</v>
      </c>
      <c r="F39" s="58"/>
      <c r="G39" s="57">
        <v>14030</v>
      </c>
      <c r="H39" s="58"/>
      <c r="I39" s="57"/>
      <c r="J39" s="58"/>
      <c r="K39" s="57">
        <v>0</v>
      </c>
      <c r="L39" s="58"/>
    </row>
    <row r="40" spans="1:12" x14ac:dyDescent="0.25">
      <c r="A40" s="11"/>
      <c r="B40" s="120" t="s">
        <v>128</v>
      </c>
      <c r="C40" s="121"/>
      <c r="D40" s="122"/>
      <c r="E40" s="57">
        <v>0</v>
      </c>
      <c r="F40" s="58"/>
      <c r="G40" s="57">
        <v>0</v>
      </c>
      <c r="H40" s="58"/>
      <c r="I40" s="57"/>
      <c r="J40" s="58"/>
      <c r="K40" s="57">
        <v>0</v>
      </c>
      <c r="L40" s="58"/>
    </row>
    <row r="41" spans="1:12" x14ac:dyDescent="0.25">
      <c r="A41" s="11"/>
      <c r="B41" s="120" t="s">
        <v>130</v>
      </c>
      <c r="C41" s="121"/>
      <c r="D41" s="122"/>
      <c r="E41" s="57"/>
      <c r="F41" s="58"/>
      <c r="G41" s="57"/>
      <c r="H41" s="58"/>
      <c r="I41" s="57">
        <v>0</v>
      </c>
      <c r="J41" s="58"/>
      <c r="K41" s="57">
        <v>0</v>
      </c>
      <c r="L41" s="58"/>
    </row>
    <row r="42" spans="1:12" x14ac:dyDescent="0.25">
      <c r="A42" s="11"/>
      <c r="B42" s="139" t="s">
        <v>140</v>
      </c>
      <c r="C42" s="140"/>
      <c r="D42" s="141"/>
      <c r="E42" s="57">
        <v>1194720</v>
      </c>
      <c r="F42" s="58"/>
      <c r="G42" s="57">
        <v>1194720</v>
      </c>
      <c r="H42" s="58"/>
      <c r="I42" s="57">
        <v>600687</v>
      </c>
      <c r="J42" s="58"/>
      <c r="K42" s="57">
        <v>50</v>
      </c>
      <c r="L42" s="58"/>
    </row>
    <row r="43" spans="1:12" x14ac:dyDescent="0.25">
      <c r="A43" s="11"/>
      <c r="B43" s="139" t="s">
        <v>141</v>
      </c>
      <c r="C43" s="140"/>
      <c r="D43" s="141"/>
      <c r="E43" s="57">
        <v>1194720</v>
      </c>
      <c r="F43" s="58"/>
      <c r="G43" s="57">
        <v>1194720</v>
      </c>
      <c r="H43" s="58"/>
      <c r="I43" s="57">
        <v>598171</v>
      </c>
      <c r="J43" s="58"/>
      <c r="K43" s="57">
        <v>50</v>
      </c>
      <c r="L43" s="58"/>
    </row>
    <row r="44" spans="1:12" x14ac:dyDescent="0.25">
      <c r="A44" s="11"/>
      <c r="B44" s="139" t="s">
        <v>147</v>
      </c>
      <c r="C44" s="140"/>
      <c r="D44" s="141"/>
      <c r="E44" s="57"/>
      <c r="F44" s="58"/>
      <c r="G44" s="57"/>
      <c r="H44" s="58"/>
      <c r="I44" s="57">
        <v>2516</v>
      </c>
      <c r="J44" s="58"/>
      <c r="K44" s="57">
        <v>0</v>
      </c>
      <c r="L44" s="58"/>
    </row>
    <row r="45" spans="1:12" x14ac:dyDescent="0.25">
      <c r="A45" s="11"/>
      <c r="B45" s="139" t="s">
        <v>142</v>
      </c>
      <c r="C45" s="140"/>
      <c r="D45" s="141"/>
      <c r="E45" s="57">
        <v>-7598</v>
      </c>
      <c r="F45" s="58"/>
      <c r="G45" s="57">
        <v>-59930</v>
      </c>
      <c r="H45" s="58"/>
      <c r="I45" s="57"/>
      <c r="J45" s="58"/>
      <c r="K45" s="57">
        <v>0</v>
      </c>
      <c r="L45" s="58"/>
    </row>
    <row r="46" spans="1:12" x14ac:dyDescent="0.25">
      <c r="A46" s="11"/>
      <c r="B46" s="139" t="s">
        <v>143</v>
      </c>
      <c r="C46" s="140"/>
      <c r="D46" s="141"/>
      <c r="E46" s="57">
        <v>7598</v>
      </c>
      <c r="F46" s="58"/>
      <c r="G46" s="57">
        <v>59930</v>
      </c>
      <c r="H46" s="58"/>
      <c r="I46" s="57">
        <v>13341</v>
      </c>
      <c r="J46" s="58"/>
      <c r="K46" s="57">
        <v>22</v>
      </c>
      <c r="L46" s="58"/>
    </row>
    <row r="47" spans="1:12" x14ac:dyDescent="0.25">
      <c r="A47" s="11"/>
      <c r="B47" s="139" t="s">
        <v>144</v>
      </c>
      <c r="C47" s="140"/>
      <c r="D47" s="141"/>
      <c r="E47" s="57">
        <v>0</v>
      </c>
      <c r="F47" s="58"/>
      <c r="G47" s="55">
        <v>0</v>
      </c>
      <c r="H47" s="56"/>
      <c r="I47" s="57">
        <v>15857</v>
      </c>
      <c r="J47" s="58"/>
      <c r="K47" s="57">
        <v>0</v>
      </c>
      <c r="L47" s="58"/>
    </row>
    <row r="48" spans="1:12" x14ac:dyDescent="0.25">
      <c r="E48" s="19"/>
      <c r="F48" s="19"/>
      <c r="G48" s="19"/>
      <c r="H48" s="19"/>
      <c r="I48" s="19"/>
      <c r="J48" s="19"/>
      <c r="K48" s="19"/>
      <c r="L48" s="19"/>
    </row>
    <row r="49" spans="1:12" x14ac:dyDescent="0.25">
      <c r="E49" s="19"/>
      <c r="F49" s="19"/>
      <c r="G49" s="19"/>
      <c r="H49" s="19"/>
      <c r="I49" s="19"/>
      <c r="J49" s="19"/>
      <c r="K49" s="19"/>
      <c r="L49" s="19"/>
    </row>
    <row r="53" spans="1:12" x14ac:dyDescent="0.25">
      <c r="A53" s="85" t="s">
        <v>168</v>
      </c>
      <c r="B53" s="85"/>
      <c r="C53" s="85"/>
      <c r="D53" s="85"/>
      <c r="E53" s="85"/>
      <c r="F53" s="85"/>
      <c r="G53" s="85"/>
    </row>
    <row r="55" spans="1:12" x14ac:dyDescent="0.25">
      <c r="A55" s="18" t="s">
        <v>169</v>
      </c>
      <c r="B55" s="146" t="s">
        <v>118</v>
      </c>
      <c r="C55" s="146"/>
      <c r="D55" s="146"/>
      <c r="E55" s="150" t="s">
        <v>187</v>
      </c>
      <c r="F55" s="151"/>
      <c r="G55" s="150" t="s">
        <v>188</v>
      </c>
      <c r="H55" s="151"/>
      <c r="I55" s="147" t="s">
        <v>119</v>
      </c>
      <c r="J55" s="148"/>
      <c r="K55" s="150" t="s">
        <v>120</v>
      </c>
      <c r="L55" s="151"/>
    </row>
    <row r="56" spans="1:12" x14ac:dyDescent="0.25">
      <c r="A56" s="10" t="s">
        <v>31</v>
      </c>
      <c r="B56" s="146"/>
      <c r="C56" s="146"/>
      <c r="D56" s="146"/>
      <c r="E56" s="152"/>
      <c r="F56" s="153"/>
      <c r="G56" s="152"/>
      <c r="H56" s="153"/>
      <c r="I56" s="142" t="s">
        <v>189</v>
      </c>
      <c r="J56" s="143"/>
      <c r="K56" s="152"/>
      <c r="L56" s="153"/>
    </row>
    <row r="57" spans="1:12" x14ac:dyDescent="0.25">
      <c r="A57" s="20"/>
      <c r="B57" s="149">
        <v>1</v>
      </c>
      <c r="C57" s="149"/>
      <c r="D57" s="145"/>
      <c r="E57" s="144">
        <v>2</v>
      </c>
      <c r="F57" s="145"/>
      <c r="G57" s="144">
        <v>3</v>
      </c>
      <c r="H57" s="145"/>
      <c r="I57" s="144">
        <v>4</v>
      </c>
      <c r="J57" s="145"/>
      <c r="K57" s="144" t="s">
        <v>145</v>
      </c>
      <c r="L57" s="145"/>
    </row>
    <row r="58" spans="1:12" x14ac:dyDescent="0.25">
      <c r="A58" s="15" t="s">
        <v>121</v>
      </c>
      <c r="B58" s="126" t="s">
        <v>122</v>
      </c>
      <c r="C58" s="127"/>
      <c r="D58" s="128"/>
      <c r="E58" s="132"/>
      <c r="F58" s="133"/>
      <c r="G58" s="132"/>
      <c r="H58" s="133"/>
      <c r="I58" s="132"/>
      <c r="J58" s="133"/>
      <c r="K58" s="132"/>
      <c r="L58" s="133"/>
    </row>
    <row r="59" spans="1:12" x14ac:dyDescent="0.25">
      <c r="A59" s="9"/>
      <c r="B59" s="126" t="s">
        <v>123</v>
      </c>
      <c r="C59" s="127"/>
      <c r="D59" s="128"/>
      <c r="E59" s="134"/>
      <c r="F59" s="135"/>
      <c r="G59" s="134"/>
      <c r="H59" s="135"/>
      <c r="I59" s="134"/>
      <c r="J59" s="135"/>
      <c r="K59" s="134"/>
      <c r="L59" s="135"/>
    </row>
    <row r="60" spans="1:12" x14ac:dyDescent="0.25">
      <c r="A60" s="9">
        <v>922</v>
      </c>
      <c r="B60" s="136" t="s">
        <v>55</v>
      </c>
      <c r="C60" s="137"/>
      <c r="D60" s="138"/>
      <c r="E60" s="57">
        <v>0</v>
      </c>
      <c r="F60" s="58"/>
      <c r="G60" s="57">
        <v>0</v>
      </c>
      <c r="H60" s="58"/>
      <c r="I60" s="57"/>
      <c r="J60" s="58"/>
      <c r="K60" s="57">
        <v>0</v>
      </c>
      <c r="L60" s="58"/>
    </row>
    <row r="61" spans="1:12" x14ac:dyDescent="0.25">
      <c r="A61" s="7">
        <v>92211</v>
      </c>
      <c r="B61" s="123" t="s">
        <v>170</v>
      </c>
      <c r="C61" s="124"/>
      <c r="D61" s="125"/>
      <c r="E61" s="57">
        <v>0</v>
      </c>
      <c r="F61" s="58"/>
      <c r="G61" s="57">
        <v>0</v>
      </c>
      <c r="H61" s="58"/>
      <c r="I61" s="57">
        <v>0</v>
      </c>
      <c r="J61" s="58"/>
      <c r="K61" s="57">
        <v>0</v>
      </c>
      <c r="L61" s="58"/>
    </row>
    <row r="62" spans="1:12" x14ac:dyDescent="0.25">
      <c r="A62" s="7">
        <v>92221</v>
      </c>
      <c r="B62" s="129" t="s">
        <v>148</v>
      </c>
      <c r="C62" s="130"/>
      <c r="D62" s="131"/>
      <c r="E62" s="57"/>
      <c r="F62" s="58"/>
      <c r="G62" s="57"/>
      <c r="H62" s="58"/>
      <c r="I62" s="57">
        <v>0</v>
      </c>
      <c r="J62" s="58"/>
      <c r="K62" s="57"/>
      <c r="L62" s="58"/>
    </row>
    <row r="63" spans="1:12" x14ac:dyDescent="0.25">
      <c r="A63" s="11">
        <v>92221</v>
      </c>
      <c r="B63" s="136" t="s">
        <v>146</v>
      </c>
      <c r="C63" s="137"/>
      <c r="D63" s="138"/>
      <c r="E63" s="57"/>
      <c r="F63" s="58"/>
      <c r="G63" s="57"/>
      <c r="H63" s="58"/>
      <c r="I63" s="57">
        <v>-2572</v>
      </c>
      <c r="J63" s="58"/>
      <c r="K63" s="57">
        <v>0</v>
      </c>
      <c r="L63" s="58"/>
    </row>
    <row r="64" spans="1:12" x14ac:dyDescent="0.25">
      <c r="A64" s="11" t="s">
        <v>153</v>
      </c>
      <c r="B64" s="139" t="s">
        <v>171</v>
      </c>
      <c r="C64" s="140"/>
      <c r="D64" s="141"/>
      <c r="E64" s="21"/>
      <c r="F64" s="22"/>
      <c r="G64" s="55"/>
      <c r="H64" s="56"/>
      <c r="I64" s="55">
        <v>-2572</v>
      </c>
      <c r="J64" s="56"/>
      <c r="K64" s="55"/>
      <c r="L64" s="56"/>
    </row>
    <row r="65" spans="1:12" x14ac:dyDescent="0.25">
      <c r="A65" s="9" t="s">
        <v>126</v>
      </c>
      <c r="B65" s="126" t="s">
        <v>127</v>
      </c>
      <c r="C65" s="127"/>
      <c r="D65" s="128"/>
      <c r="E65" s="57"/>
      <c r="F65" s="58"/>
      <c r="G65" s="57"/>
      <c r="H65" s="58"/>
      <c r="I65" s="57"/>
      <c r="J65" s="58"/>
      <c r="K65" s="57"/>
      <c r="L65" s="58"/>
    </row>
    <row r="66" spans="1:12" x14ac:dyDescent="0.25">
      <c r="A66" s="9">
        <v>922</v>
      </c>
      <c r="B66" s="136" t="s">
        <v>55</v>
      </c>
      <c r="C66" s="137"/>
      <c r="D66" s="138"/>
      <c r="E66" s="57">
        <v>0</v>
      </c>
      <c r="F66" s="58"/>
      <c r="G66" s="57">
        <v>0</v>
      </c>
      <c r="H66" s="58"/>
      <c r="I66" s="57"/>
      <c r="J66" s="58"/>
      <c r="K66" s="57">
        <v>0</v>
      </c>
      <c r="L66" s="58"/>
    </row>
    <row r="67" spans="1:12" x14ac:dyDescent="0.25">
      <c r="A67" s="7">
        <v>92211</v>
      </c>
      <c r="B67" s="123" t="s">
        <v>170</v>
      </c>
      <c r="C67" s="124"/>
      <c r="D67" s="125"/>
      <c r="E67" s="57"/>
      <c r="F67" s="58"/>
      <c r="G67" s="57"/>
      <c r="H67" s="58"/>
      <c r="I67" s="57">
        <v>637</v>
      </c>
      <c r="J67" s="58"/>
      <c r="K67" s="57">
        <v>0</v>
      </c>
      <c r="L67" s="58"/>
    </row>
    <row r="68" spans="1:12" x14ac:dyDescent="0.25">
      <c r="A68" s="7">
        <v>92221</v>
      </c>
      <c r="B68" s="129" t="s">
        <v>172</v>
      </c>
      <c r="C68" s="130"/>
      <c r="D68" s="131"/>
      <c r="E68" s="57"/>
      <c r="F68" s="58"/>
      <c r="G68" s="57">
        <v>0</v>
      </c>
      <c r="H68" s="58"/>
      <c r="I68" s="57"/>
      <c r="J68" s="58"/>
      <c r="K68" s="57"/>
      <c r="L68" s="58"/>
    </row>
    <row r="69" spans="1:12" x14ac:dyDescent="0.25">
      <c r="A69" s="7">
        <v>92211</v>
      </c>
      <c r="B69" s="129" t="s">
        <v>128</v>
      </c>
      <c r="C69" s="130"/>
      <c r="D69" s="131"/>
      <c r="E69" s="57"/>
      <c r="F69" s="58"/>
      <c r="G69" s="57">
        <v>0</v>
      </c>
      <c r="H69" s="58"/>
      <c r="I69" s="57">
        <v>307</v>
      </c>
      <c r="J69" s="58"/>
      <c r="K69" s="57"/>
      <c r="L69" s="58"/>
    </row>
    <row r="70" spans="1:12" x14ac:dyDescent="0.25">
      <c r="A70" s="11" t="s">
        <v>153</v>
      </c>
      <c r="B70" s="126" t="s">
        <v>171</v>
      </c>
      <c r="C70" s="127"/>
      <c r="D70" s="128"/>
      <c r="E70" s="55">
        <v>0</v>
      </c>
      <c r="F70" s="56"/>
      <c r="G70" s="55">
        <v>0</v>
      </c>
      <c r="H70" s="56"/>
      <c r="I70" s="55">
        <v>944</v>
      </c>
      <c r="J70" s="56"/>
      <c r="K70" s="55">
        <v>0</v>
      </c>
      <c r="L70" s="56"/>
    </row>
    <row r="71" spans="1:12" x14ac:dyDescent="0.25">
      <c r="A71" s="9" t="s">
        <v>129</v>
      </c>
      <c r="B71" s="126" t="s">
        <v>133</v>
      </c>
      <c r="C71" s="127"/>
      <c r="D71" s="128"/>
      <c r="E71" s="57"/>
      <c r="F71" s="58"/>
      <c r="G71" s="57"/>
      <c r="H71" s="58"/>
      <c r="I71" s="57"/>
      <c r="J71" s="58"/>
      <c r="K71" s="57"/>
      <c r="L71" s="58"/>
    </row>
    <row r="72" spans="1:12" x14ac:dyDescent="0.25">
      <c r="A72" s="9">
        <v>922</v>
      </c>
      <c r="B72" s="136" t="s">
        <v>55</v>
      </c>
      <c r="C72" s="137"/>
      <c r="D72" s="138"/>
      <c r="E72" s="57">
        <v>0</v>
      </c>
      <c r="F72" s="58"/>
      <c r="G72" s="57">
        <v>0</v>
      </c>
      <c r="H72" s="58"/>
      <c r="I72" s="57"/>
      <c r="J72" s="58"/>
      <c r="K72" s="57">
        <v>0</v>
      </c>
      <c r="L72" s="58"/>
    </row>
    <row r="73" spans="1:12" x14ac:dyDescent="0.25">
      <c r="A73" s="7">
        <v>92211</v>
      </c>
      <c r="B73" s="123" t="s">
        <v>170</v>
      </c>
      <c r="C73" s="124"/>
      <c r="D73" s="125"/>
      <c r="E73" s="57"/>
      <c r="F73" s="58"/>
      <c r="G73" s="57"/>
      <c r="H73" s="58"/>
      <c r="I73" s="57">
        <v>226</v>
      </c>
      <c r="J73" s="58"/>
      <c r="K73" s="57">
        <v>0</v>
      </c>
      <c r="L73" s="58"/>
    </row>
    <row r="74" spans="1:12" x14ac:dyDescent="0.25">
      <c r="A74" s="7">
        <v>92221</v>
      </c>
      <c r="B74" s="129" t="s">
        <v>172</v>
      </c>
      <c r="C74" s="130"/>
      <c r="D74" s="131"/>
      <c r="E74" s="57"/>
      <c r="F74" s="58"/>
      <c r="G74" s="57"/>
      <c r="H74" s="58"/>
      <c r="I74" s="57">
        <v>0</v>
      </c>
      <c r="J74" s="58"/>
      <c r="K74" s="57"/>
      <c r="L74" s="58"/>
    </row>
    <row r="75" spans="1:12" x14ac:dyDescent="0.25">
      <c r="A75" s="7">
        <v>92211</v>
      </c>
      <c r="B75" s="129" t="s">
        <v>128</v>
      </c>
      <c r="C75" s="130"/>
      <c r="D75" s="131"/>
      <c r="E75" s="57"/>
      <c r="F75" s="58"/>
      <c r="G75" s="57"/>
      <c r="H75" s="58"/>
      <c r="I75" s="57">
        <v>513</v>
      </c>
      <c r="J75" s="58"/>
      <c r="K75" s="57"/>
      <c r="L75" s="58"/>
    </row>
    <row r="76" spans="1:12" x14ac:dyDescent="0.25">
      <c r="A76" s="9" t="s">
        <v>153</v>
      </c>
      <c r="B76" s="126" t="s">
        <v>171</v>
      </c>
      <c r="C76" s="127"/>
      <c r="D76" s="128"/>
      <c r="E76" s="55">
        <v>0</v>
      </c>
      <c r="F76" s="56"/>
      <c r="G76" s="55">
        <v>0</v>
      </c>
      <c r="H76" s="56"/>
      <c r="I76" s="55">
        <v>739</v>
      </c>
      <c r="J76" s="56"/>
      <c r="K76" s="55">
        <v>0</v>
      </c>
      <c r="L76" s="56"/>
    </row>
    <row r="77" spans="1:12" x14ac:dyDescent="0.25">
      <c r="A77" s="9" t="s">
        <v>131</v>
      </c>
      <c r="B77" s="126" t="s">
        <v>132</v>
      </c>
      <c r="C77" s="127"/>
      <c r="D77" s="128"/>
      <c r="E77" s="57"/>
      <c r="F77" s="58"/>
      <c r="G77" s="57"/>
      <c r="H77" s="58"/>
      <c r="I77" s="57"/>
      <c r="J77" s="58"/>
      <c r="K77" s="57"/>
      <c r="L77" s="58"/>
    </row>
    <row r="78" spans="1:12" x14ac:dyDescent="0.25">
      <c r="A78" s="9">
        <v>922</v>
      </c>
      <c r="B78" s="136" t="s">
        <v>55</v>
      </c>
      <c r="C78" s="137"/>
      <c r="D78" s="138"/>
      <c r="E78" s="57">
        <v>0</v>
      </c>
      <c r="F78" s="58"/>
      <c r="G78" s="57">
        <v>0</v>
      </c>
      <c r="H78" s="58"/>
      <c r="I78" s="57"/>
      <c r="J78" s="58"/>
      <c r="K78" s="57">
        <v>0</v>
      </c>
      <c r="L78" s="58"/>
    </row>
    <row r="79" spans="1:12" x14ac:dyDescent="0.25">
      <c r="A79" s="7">
        <v>92211</v>
      </c>
      <c r="B79" s="123" t="s">
        <v>170</v>
      </c>
      <c r="C79" s="124"/>
      <c r="D79" s="125"/>
      <c r="E79" s="57"/>
      <c r="F79" s="58"/>
      <c r="G79" s="57"/>
      <c r="H79" s="58"/>
      <c r="I79" s="57">
        <v>6129</v>
      </c>
      <c r="J79" s="58"/>
      <c r="K79" s="57">
        <v>0</v>
      </c>
      <c r="L79" s="58"/>
    </row>
    <row r="80" spans="1:12" x14ac:dyDescent="0.25">
      <c r="A80" s="7">
        <v>92221</v>
      </c>
      <c r="B80" s="129" t="s">
        <v>172</v>
      </c>
      <c r="C80" s="130"/>
      <c r="D80" s="131"/>
      <c r="E80" s="57"/>
      <c r="F80" s="58"/>
      <c r="G80" s="57">
        <v>0</v>
      </c>
      <c r="H80" s="58"/>
      <c r="I80" s="57">
        <v>0</v>
      </c>
      <c r="J80" s="58"/>
      <c r="K80" s="57"/>
      <c r="L80" s="58"/>
    </row>
    <row r="81" spans="1:12" x14ac:dyDescent="0.25">
      <c r="A81" s="7">
        <v>92211</v>
      </c>
      <c r="B81" s="129" t="s">
        <v>128</v>
      </c>
      <c r="C81" s="130"/>
      <c r="D81" s="131"/>
      <c r="E81" s="57"/>
      <c r="F81" s="58"/>
      <c r="G81" s="57">
        <v>0</v>
      </c>
      <c r="H81" s="58"/>
      <c r="I81" s="57">
        <v>5505</v>
      </c>
      <c r="J81" s="58"/>
      <c r="K81" s="57"/>
      <c r="L81" s="58"/>
    </row>
    <row r="82" spans="1:12" x14ac:dyDescent="0.25">
      <c r="A82" s="9" t="s">
        <v>153</v>
      </c>
      <c r="B82" s="126" t="s">
        <v>171</v>
      </c>
      <c r="C82" s="127"/>
      <c r="D82" s="128"/>
      <c r="E82" s="55">
        <v>0</v>
      </c>
      <c r="F82" s="56"/>
      <c r="G82" s="55">
        <v>0</v>
      </c>
      <c r="H82" s="56"/>
      <c r="I82" s="55">
        <v>11634</v>
      </c>
      <c r="J82" s="56"/>
      <c r="K82" s="55">
        <v>0</v>
      </c>
      <c r="L82" s="56"/>
    </row>
    <row r="83" spans="1:12" x14ac:dyDescent="0.25">
      <c r="A83" s="9" t="s">
        <v>134</v>
      </c>
      <c r="B83" s="126" t="s">
        <v>173</v>
      </c>
      <c r="C83" s="127"/>
      <c r="D83" s="128"/>
      <c r="E83" s="57"/>
      <c r="F83" s="58"/>
      <c r="G83" s="57"/>
      <c r="H83" s="58"/>
      <c r="I83" s="57"/>
      <c r="J83" s="58"/>
      <c r="K83" s="57"/>
      <c r="L83" s="58"/>
    </row>
    <row r="84" spans="1:12" x14ac:dyDescent="0.25">
      <c r="A84" s="9">
        <v>922</v>
      </c>
      <c r="B84" s="136" t="s">
        <v>55</v>
      </c>
      <c r="C84" s="137"/>
      <c r="D84" s="138"/>
      <c r="E84" s="57">
        <v>0</v>
      </c>
      <c r="F84" s="58"/>
      <c r="G84" s="57">
        <v>0</v>
      </c>
      <c r="H84" s="58"/>
      <c r="I84" s="57"/>
      <c r="J84" s="58"/>
      <c r="K84" s="57">
        <v>0</v>
      </c>
      <c r="L84" s="58"/>
    </row>
    <row r="85" spans="1:12" x14ac:dyDescent="0.25">
      <c r="A85" s="7">
        <v>92211</v>
      </c>
      <c r="B85" s="123" t="s">
        <v>172</v>
      </c>
      <c r="C85" s="124"/>
      <c r="D85" s="125"/>
      <c r="E85" s="57"/>
      <c r="F85" s="58"/>
      <c r="G85" s="57">
        <v>0</v>
      </c>
      <c r="H85" s="58"/>
      <c r="I85" s="57">
        <v>-3842</v>
      </c>
      <c r="J85" s="58"/>
      <c r="K85" s="57"/>
      <c r="L85" s="58"/>
    </row>
    <row r="86" spans="1:12" x14ac:dyDescent="0.25">
      <c r="A86" s="7">
        <v>92221</v>
      </c>
      <c r="B86" s="129" t="s">
        <v>148</v>
      </c>
      <c r="C86" s="130"/>
      <c r="D86" s="131"/>
      <c r="E86" s="57"/>
      <c r="F86" s="58"/>
      <c r="G86" s="57">
        <v>0</v>
      </c>
      <c r="H86" s="58"/>
      <c r="I86" s="57"/>
      <c r="J86" s="58"/>
      <c r="K86" s="57"/>
      <c r="L86" s="58"/>
    </row>
    <row r="87" spans="1:12" x14ac:dyDescent="0.25">
      <c r="A87" s="7">
        <v>92211</v>
      </c>
      <c r="B87" s="129" t="s">
        <v>128</v>
      </c>
      <c r="C87" s="130"/>
      <c r="D87" s="131"/>
      <c r="E87" s="57"/>
      <c r="F87" s="58"/>
      <c r="G87" s="57"/>
      <c r="H87" s="58"/>
      <c r="I87" s="57">
        <v>1156</v>
      </c>
      <c r="J87" s="58"/>
      <c r="K87" s="57"/>
      <c r="L87" s="58"/>
    </row>
    <row r="88" spans="1:12" x14ac:dyDescent="0.25">
      <c r="A88" s="11" t="s">
        <v>153</v>
      </c>
      <c r="B88" s="126" t="s">
        <v>171</v>
      </c>
      <c r="C88" s="127"/>
      <c r="D88" s="128"/>
      <c r="E88" s="55">
        <v>0</v>
      </c>
      <c r="F88" s="56"/>
      <c r="G88" s="55">
        <v>0</v>
      </c>
      <c r="H88" s="56"/>
      <c r="I88" s="55">
        <v>2686</v>
      </c>
      <c r="J88" s="56"/>
      <c r="K88" s="55">
        <v>0</v>
      </c>
      <c r="L88" s="56"/>
    </row>
    <row r="89" spans="1:12" x14ac:dyDescent="0.25">
      <c r="A89" s="17" t="s">
        <v>136</v>
      </c>
      <c r="B89" s="126" t="s">
        <v>174</v>
      </c>
      <c r="C89" s="127"/>
      <c r="D89" s="128"/>
      <c r="E89" s="57"/>
      <c r="F89" s="58"/>
      <c r="G89" s="57"/>
      <c r="H89" s="58"/>
      <c r="I89" s="57"/>
      <c r="J89" s="58"/>
      <c r="K89" s="57"/>
      <c r="L89" s="58"/>
    </row>
    <row r="90" spans="1:12" x14ac:dyDescent="0.25">
      <c r="A90" s="9">
        <v>922</v>
      </c>
      <c r="B90" s="136" t="s">
        <v>55</v>
      </c>
      <c r="C90" s="137"/>
      <c r="D90" s="138"/>
      <c r="E90" s="57">
        <v>0</v>
      </c>
      <c r="F90" s="58"/>
      <c r="G90" s="57">
        <v>0</v>
      </c>
      <c r="H90" s="58"/>
      <c r="I90" s="57"/>
      <c r="J90" s="58"/>
      <c r="K90" s="57">
        <v>0</v>
      </c>
      <c r="L90" s="58"/>
    </row>
    <row r="91" spans="1:12" x14ac:dyDescent="0.25">
      <c r="A91" s="7">
        <v>92211</v>
      </c>
      <c r="B91" s="123" t="s">
        <v>170</v>
      </c>
      <c r="C91" s="124"/>
      <c r="D91" s="125"/>
      <c r="E91" s="57"/>
      <c r="F91" s="58"/>
      <c r="G91" s="57"/>
      <c r="H91" s="58"/>
      <c r="I91" s="57">
        <v>1938</v>
      </c>
      <c r="J91" s="58"/>
      <c r="K91" s="57">
        <v>0</v>
      </c>
      <c r="L91" s="58"/>
    </row>
    <row r="92" spans="1:12" x14ac:dyDescent="0.25">
      <c r="A92" s="7">
        <v>92221</v>
      </c>
      <c r="B92" s="129" t="s">
        <v>172</v>
      </c>
      <c r="C92" s="130"/>
      <c r="D92" s="131"/>
      <c r="E92" s="57"/>
      <c r="F92" s="58"/>
      <c r="G92" s="57">
        <v>0</v>
      </c>
      <c r="H92" s="58"/>
      <c r="I92" s="57"/>
      <c r="J92" s="58"/>
      <c r="K92" s="57"/>
      <c r="L92" s="58"/>
    </row>
    <row r="93" spans="1:12" x14ac:dyDescent="0.25">
      <c r="A93" s="7">
        <v>92211</v>
      </c>
      <c r="B93" s="129" t="s">
        <v>128</v>
      </c>
      <c r="C93" s="130"/>
      <c r="D93" s="131"/>
      <c r="E93" s="57"/>
      <c r="F93" s="58"/>
      <c r="G93" s="57">
        <v>0</v>
      </c>
      <c r="H93" s="58"/>
      <c r="I93" s="57">
        <v>5860</v>
      </c>
      <c r="J93" s="58"/>
      <c r="K93" s="57"/>
      <c r="L93" s="58"/>
    </row>
    <row r="94" spans="1:12" x14ac:dyDescent="0.25">
      <c r="A94" s="11" t="s">
        <v>153</v>
      </c>
      <c r="B94" s="126" t="s">
        <v>171</v>
      </c>
      <c r="C94" s="127"/>
      <c r="D94" s="128"/>
      <c r="E94" s="55">
        <v>0</v>
      </c>
      <c r="F94" s="56"/>
      <c r="G94" s="55">
        <v>0</v>
      </c>
      <c r="H94" s="56"/>
      <c r="I94" s="55">
        <v>7798</v>
      </c>
      <c r="J94" s="56"/>
      <c r="K94" s="55">
        <v>0</v>
      </c>
      <c r="L94" s="56"/>
    </row>
    <row r="95" spans="1:12" x14ac:dyDescent="0.25">
      <c r="A95" s="9" t="s">
        <v>138</v>
      </c>
      <c r="B95" s="126" t="s">
        <v>175</v>
      </c>
      <c r="C95" s="127"/>
      <c r="D95" s="128"/>
      <c r="E95" s="57"/>
      <c r="F95" s="58"/>
      <c r="G95" s="57"/>
      <c r="H95" s="58"/>
      <c r="I95" s="57"/>
      <c r="J95" s="58"/>
      <c r="K95" s="57"/>
      <c r="L95" s="58"/>
    </row>
    <row r="96" spans="1:12" x14ac:dyDescent="0.25">
      <c r="A96" s="9">
        <v>922</v>
      </c>
      <c r="B96" s="136" t="s">
        <v>55</v>
      </c>
      <c r="C96" s="137"/>
      <c r="D96" s="138"/>
      <c r="E96" s="57">
        <v>0</v>
      </c>
      <c r="F96" s="58"/>
      <c r="G96" s="57">
        <v>0</v>
      </c>
      <c r="H96" s="58"/>
      <c r="I96" s="57">
        <v>0</v>
      </c>
      <c r="J96" s="58"/>
      <c r="K96" s="57">
        <v>0</v>
      </c>
      <c r="L96" s="58"/>
    </row>
    <row r="97" spans="1:12" x14ac:dyDescent="0.25">
      <c r="A97" s="7">
        <v>92211</v>
      </c>
      <c r="B97" s="123" t="s">
        <v>170</v>
      </c>
      <c r="C97" s="124"/>
      <c r="D97" s="125"/>
      <c r="E97" s="57"/>
      <c r="F97" s="58"/>
      <c r="G97" s="57"/>
      <c r="H97" s="58"/>
      <c r="I97" s="57">
        <v>0</v>
      </c>
      <c r="J97" s="58"/>
      <c r="K97" s="57">
        <v>0</v>
      </c>
      <c r="L97" s="58"/>
    </row>
    <row r="98" spans="1:12" x14ac:dyDescent="0.25">
      <c r="A98" s="7">
        <v>92221</v>
      </c>
      <c r="B98" s="129" t="s">
        <v>172</v>
      </c>
      <c r="C98" s="130"/>
      <c r="D98" s="131"/>
      <c r="E98" s="57"/>
      <c r="F98" s="58"/>
      <c r="G98" s="57">
        <v>0</v>
      </c>
      <c r="H98" s="58"/>
      <c r="I98" s="57"/>
      <c r="J98" s="58"/>
      <c r="K98" s="57"/>
      <c r="L98" s="58"/>
    </row>
    <row r="99" spans="1:12" x14ac:dyDescent="0.25">
      <c r="A99" s="7">
        <v>92211</v>
      </c>
      <c r="B99" s="129" t="s">
        <v>128</v>
      </c>
      <c r="C99" s="130"/>
      <c r="D99" s="131"/>
      <c r="E99" s="57"/>
      <c r="F99" s="58"/>
      <c r="G99" s="57">
        <v>0</v>
      </c>
      <c r="H99" s="58"/>
      <c r="I99" s="57"/>
      <c r="J99" s="58"/>
      <c r="K99" s="57"/>
      <c r="L99" s="58"/>
    </row>
    <row r="100" spans="1:12" x14ac:dyDescent="0.25">
      <c r="A100" s="11" t="s">
        <v>153</v>
      </c>
      <c r="B100" s="136" t="s">
        <v>171</v>
      </c>
      <c r="C100" s="137"/>
      <c r="D100" s="138"/>
      <c r="E100" s="154">
        <v>0</v>
      </c>
      <c r="F100" s="155"/>
      <c r="G100" s="154">
        <v>0</v>
      </c>
      <c r="H100" s="155"/>
      <c r="I100" s="57"/>
      <c r="J100" s="58"/>
      <c r="K100" s="57">
        <v>0</v>
      </c>
      <c r="L100" s="58"/>
    </row>
  </sheetData>
  <mergeCells count="437">
    <mergeCell ref="B100:D100"/>
    <mergeCell ref="E100:F100"/>
    <mergeCell ref="G100:H100"/>
    <mergeCell ref="I100:J100"/>
    <mergeCell ref="K100:L100"/>
    <mergeCell ref="B94:D94"/>
    <mergeCell ref="E94:F94"/>
    <mergeCell ref="G94:H94"/>
    <mergeCell ref="I94:J94"/>
    <mergeCell ref="K94:L94"/>
    <mergeCell ref="B99:D99"/>
    <mergeCell ref="E99:F99"/>
    <mergeCell ref="G99:H99"/>
    <mergeCell ref="I99:J99"/>
    <mergeCell ref="K99:L99"/>
    <mergeCell ref="B98:D98"/>
    <mergeCell ref="E98:F98"/>
    <mergeCell ref="G98:H98"/>
    <mergeCell ref="I98:J98"/>
    <mergeCell ref="K98:L98"/>
    <mergeCell ref="B96:D96"/>
    <mergeCell ref="E96:F96"/>
    <mergeCell ref="G96:H96"/>
    <mergeCell ref="I96:J96"/>
    <mergeCell ref="B92:D92"/>
    <mergeCell ref="E92:F92"/>
    <mergeCell ref="G92:H92"/>
    <mergeCell ref="I92:J92"/>
    <mergeCell ref="K92:L92"/>
    <mergeCell ref="B93:D93"/>
    <mergeCell ref="E93:F93"/>
    <mergeCell ref="G93:H93"/>
    <mergeCell ref="I93:J93"/>
    <mergeCell ref="K93:L93"/>
    <mergeCell ref="B90:D90"/>
    <mergeCell ref="E90:F90"/>
    <mergeCell ref="G90:H90"/>
    <mergeCell ref="I90:J90"/>
    <mergeCell ref="K90:L90"/>
    <mergeCell ref="B91:D91"/>
    <mergeCell ref="E91:F91"/>
    <mergeCell ref="G91:H91"/>
    <mergeCell ref="I91:J91"/>
    <mergeCell ref="K91:L91"/>
    <mergeCell ref="B88:D88"/>
    <mergeCell ref="E88:F88"/>
    <mergeCell ref="G88:H88"/>
    <mergeCell ref="I88:J88"/>
    <mergeCell ref="K88:L88"/>
    <mergeCell ref="B89:D89"/>
    <mergeCell ref="E89:F89"/>
    <mergeCell ref="G89:H89"/>
    <mergeCell ref="I89:J89"/>
    <mergeCell ref="K89:L89"/>
    <mergeCell ref="B86:D86"/>
    <mergeCell ref="E86:F86"/>
    <mergeCell ref="G86:H86"/>
    <mergeCell ref="I86:J86"/>
    <mergeCell ref="K86:L86"/>
    <mergeCell ref="B87:D87"/>
    <mergeCell ref="E87:F87"/>
    <mergeCell ref="G87:H87"/>
    <mergeCell ref="I87:J87"/>
    <mergeCell ref="K87:L87"/>
    <mergeCell ref="B84:D84"/>
    <mergeCell ref="E84:F84"/>
    <mergeCell ref="G84:H84"/>
    <mergeCell ref="I84:J84"/>
    <mergeCell ref="K84:L84"/>
    <mergeCell ref="B85:D85"/>
    <mergeCell ref="E85:F85"/>
    <mergeCell ref="G85:H85"/>
    <mergeCell ref="I85:J85"/>
    <mergeCell ref="K85:L85"/>
    <mergeCell ref="B82:D82"/>
    <mergeCell ref="E82:F82"/>
    <mergeCell ref="G82:H82"/>
    <mergeCell ref="I82:J82"/>
    <mergeCell ref="K82:L82"/>
    <mergeCell ref="B83:D83"/>
    <mergeCell ref="E83:F83"/>
    <mergeCell ref="G83:H83"/>
    <mergeCell ref="I83:J83"/>
    <mergeCell ref="K83:L83"/>
    <mergeCell ref="B80:D80"/>
    <mergeCell ref="E80:F80"/>
    <mergeCell ref="G80:H80"/>
    <mergeCell ref="I80:J80"/>
    <mergeCell ref="K80:L80"/>
    <mergeCell ref="B81:D81"/>
    <mergeCell ref="E81:F81"/>
    <mergeCell ref="G81:H81"/>
    <mergeCell ref="I81:J81"/>
    <mergeCell ref="K81:L81"/>
    <mergeCell ref="B78:D78"/>
    <mergeCell ref="E78:F78"/>
    <mergeCell ref="G78:H78"/>
    <mergeCell ref="I78:J78"/>
    <mergeCell ref="K78:L78"/>
    <mergeCell ref="K77:L77"/>
    <mergeCell ref="B79:D79"/>
    <mergeCell ref="E79:F79"/>
    <mergeCell ref="G79:H79"/>
    <mergeCell ref="I79:J79"/>
    <mergeCell ref="K79:L79"/>
    <mergeCell ref="E77:F77"/>
    <mergeCell ref="G77:H77"/>
    <mergeCell ref="I77:J77"/>
    <mergeCell ref="B75:D75"/>
    <mergeCell ref="E75:F75"/>
    <mergeCell ref="G75:H75"/>
    <mergeCell ref="I75:J75"/>
    <mergeCell ref="B76:D76"/>
    <mergeCell ref="E76:F76"/>
    <mergeCell ref="G76:H76"/>
    <mergeCell ref="I76:J76"/>
    <mergeCell ref="K76:L76"/>
    <mergeCell ref="B73:D73"/>
    <mergeCell ref="E73:F73"/>
    <mergeCell ref="G73:H73"/>
    <mergeCell ref="I73:J73"/>
    <mergeCell ref="K73:L73"/>
    <mergeCell ref="B74:D74"/>
    <mergeCell ref="E74:F74"/>
    <mergeCell ref="G74:H74"/>
    <mergeCell ref="I74:J74"/>
    <mergeCell ref="I70:J70"/>
    <mergeCell ref="K70:L70"/>
    <mergeCell ref="B71:D71"/>
    <mergeCell ref="E71:F71"/>
    <mergeCell ref="G71:H71"/>
    <mergeCell ref="I71:J71"/>
    <mergeCell ref="K71:L71"/>
    <mergeCell ref="B72:D72"/>
    <mergeCell ref="E72:F72"/>
    <mergeCell ref="G72:H72"/>
    <mergeCell ref="I72:J72"/>
    <mergeCell ref="K72:L72"/>
    <mergeCell ref="B70:D70"/>
    <mergeCell ref="E70:F70"/>
    <mergeCell ref="G70:H70"/>
    <mergeCell ref="B66:D66"/>
    <mergeCell ref="E66:F66"/>
    <mergeCell ref="G66:H66"/>
    <mergeCell ref="I66:J66"/>
    <mergeCell ref="K66:L66"/>
    <mergeCell ref="B67:D67"/>
    <mergeCell ref="E67:F67"/>
    <mergeCell ref="G67:H67"/>
    <mergeCell ref="I67:J67"/>
    <mergeCell ref="K67:L67"/>
    <mergeCell ref="I63:J63"/>
    <mergeCell ref="K63:L63"/>
    <mergeCell ref="B61:D61"/>
    <mergeCell ref="E61:F61"/>
    <mergeCell ref="B65:D65"/>
    <mergeCell ref="E65:F65"/>
    <mergeCell ref="G65:H65"/>
    <mergeCell ref="I65:J65"/>
    <mergeCell ref="K65:L65"/>
    <mergeCell ref="B64:D64"/>
    <mergeCell ref="I64:J64"/>
    <mergeCell ref="K64:L64"/>
    <mergeCell ref="G64:H64"/>
    <mergeCell ref="K39:L39"/>
    <mergeCell ref="K40:L40"/>
    <mergeCell ref="K41:L41"/>
    <mergeCell ref="K42:L42"/>
    <mergeCell ref="K43:L43"/>
    <mergeCell ref="I43:J43"/>
    <mergeCell ref="I42:J42"/>
    <mergeCell ref="I41:J41"/>
    <mergeCell ref="I40:J40"/>
    <mergeCell ref="I39:J39"/>
    <mergeCell ref="A53:G53"/>
    <mergeCell ref="B55:D56"/>
    <mergeCell ref="E55:F56"/>
    <mergeCell ref="G55:H56"/>
    <mergeCell ref="I55:J55"/>
    <mergeCell ref="K55:L56"/>
    <mergeCell ref="I56:J56"/>
    <mergeCell ref="B57:D57"/>
    <mergeCell ref="E57:F57"/>
    <mergeCell ref="G57:H57"/>
    <mergeCell ref="I57:J57"/>
    <mergeCell ref="K57:L57"/>
    <mergeCell ref="I4:J4"/>
    <mergeCell ref="E5:F5"/>
    <mergeCell ref="G5:H5"/>
    <mergeCell ref="I5:J5"/>
    <mergeCell ref="K5:L5"/>
    <mergeCell ref="A1:G1"/>
    <mergeCell ref="B3:D4"/>
    <mergeCell ref="I3:J3"/>
    <mergeCell ref="B5:D5"/>
    <mergeCell ref="E3:F4"/>
    <mergeCell ref="G3:H4"/>
    <mergeCell ref="K3:L4"/>
    <mergeCell ref="B7:D7"/>
    <mergeCell ref="B6:D6"/>
    <mergeCell ref="E6:F7"/>
    <mergeCell ref="G6:H7"/>
    <mergeCell ref="I6:J7"/>
    <mergeCell ref="K6:L7"/>
    <mergeCell ref="B8:D8"/>
    <mergeCell ref="E8:F8"/>
    <mergeCell ref="G8:H8"/>
    <mergeCell ref="I8:J8"/>
    <mergeCell ref="K8:L8"/>
    <mergeCell ref="B9:D9"/>
    <mergeCell ref="E9:F9"/>
    <mergeCell ref="G9:H9"/>
    <mergeCell ref="I9:J9"/>
    <mergeCell ref="K9:L9"/>
    <mergeCell ref="B11:D11"/>
    <mergeCell ref="E11:F11"/>
    <mergeCell ref="G11:H11"/>
    <mergeCell ref="I11:J11"/>
    <mergeCell ref="K11:L11"/>
    <mergeCell ref="B10:D10"/>
    <mergeCell ref="E10:F10"/>
    <mergeCell ref="G10:H10"/>
    <mergeCell ref="I10:J10"/>
    <mergeCell ref="K10:L10"/>
    <mergeCell ref="B12:D12"/>
    <mergeCell ref="E12:F12"/>
    <mergeCell ref="G12:H12"/>
    <mergeCell ref="I12:J12"/>
    <mergeCell ref="K12:L12"/>
    <mergeCell ref="B13:D13"/>
    <mergeCell ref="E13:F13"/>
    <mergeCell ref="G13:H13"/>
    <mergeCell ref="I13:J13"/>
    <mergeCell ref="K13:L13"/>
    <mergeCell ref="B14:D14"/>
    <mergeCell ref="E14:F14"/>
    <mergeCell ref="G14:H14"/>
    <mergeCell ref="I14:J14"/>
    <mergeCell ref="K14:L14"/>
    <mergeCell ref="B16:D16"/>
    <mergeCell ref="E16:F16"/>
    <mergeCell ref="G16:H16"/>
    <mergeCell ref="I16:J16"/>
    <mergeCell ref="K16:L16"/>
    <mergeCell ref="B15:D15"/>
    <mergeCell ref="G15:H15"/>
    <mergeCell ref="E15:F15"/>
    <mergeCell ref="I15:J15"/>
    <mergeCell ref="K15:L15"/>
    <mergeCell ref="E17:F17"/>
    <mergeCell ref="G17:H17"/>
    <mergeCell ref="I17:J17"/>
    <mergeCell ref="K17:L17"/>
    <mergeCell ref="B18:D18"/>
    <mergeCell ref="E18:F18"/>
    <mergeCell ref="G18:H18"/>
    <mergeCell ref="I18:J18"/>
    <mergeCell ref="K18:L18"/>
    <mergeCell ref="B17:D17"/>
    <mergeCell ref="E19:F19"/>
    <mergeCell ref="G19:H19"/>
    <mergeCell ref="I19:J19"/>
    <mergeCell ref="K19:L19"/>
    <mergeCell ref="B20:D20"/>
    <mergeCell ref="E20:F20"/>
    <mergeCell ref="G20:H20"/>
    <mergeCell ref="I20:J20"/>
    <mergeCell ref="K20:L20"/>
    <mergeCell ref="B19:D19"/>
    <mergeCell ref="E22:F22"/>
    <mergeCell ref="G22:H22"/>
    <mergeCell ref="I22:J22"/>
    <mergeCell ref="K22:L22"/>
    <mergeCell ref="B23:D23"/>
    <mergeCell ref="E23:F23"/>
    <mergeCell ref="G23:H23"/>
    <mergeCell ref="I23:J23"/>
    <mergeCell ref="K23:L23"/>
    <mergeCell ref="B22:D22"/>
    <mergeCell ref="E24:F24"/>
    <mergeCell ref="G24:H24"/>
    <mergeCell ref="I24:J24"/>
    <mergeCell ref="K24:L24"/>
    <mergeCell ref="B25:D25"/>
    <mergeCell ref="E25:F25"/>
    <mergeCell ref="G25:H25"/>
    <mergeCell ref="I25:J25"/>
    <mergeCell ref="K25:L25"/>
    <mergeCell ref="B24:D24"/>
    <mergeCell ref="E26:F26"/>
    <mergeCell ref="G26:H26"/>
    <mergeCell ref="I26:J26"/>
    <mergeCell ref="K26:L26"/>
    <mergeCell ref="B27:D27"/>
    <mergeCell ref="E27:F27"/>
    <mergeCell ref="G27:H27"/>
    <mergeCell ref="I27:J27"/>
    <mergeCell ref="K27:L27"/>
    <mergeCell ref="B26:D26"/>
    <mergeCell ref="E28:F28"/>
    <mergeCell ref="G28:H28"/>
    <mergeCell ref="I28:J28"/>
    <mergeCell ref="K28:L28"/>
    <mergeCell ref="B29:D29"/>
    <mergeCell ref="E29:F29"/>
    <mergeCell ref="G29:H29"/>
    <mergeCell ref="I29:J29"/>
    <mergeCell ref="K29:L29"/>
    <mergeCell ref="B28:D28"/>
    <mergeCell ref="E30:F30"/>
    <mergeCell ref="G30:H30"/>
    <mergeCell ref="I30:J30"/>
    <mergeCell ref="K30:L30"/>
    <mergeCell ref="B31:D31"/>
    <mergeCell ref="E31:F31"/>
    <mergeCell ref="G31:H31"/>
    <mergeCell ref="I31:J31"/>
    <mergeCell ref="K31:L31"/>
    <mergeCell ref="B30:D30"/>
    <mergeCell ref="E32:F32"/>
    <mergeCell ref="G32:H32"/>
    <mergeCell ref="I32:J32"/>
    <mergeCell ref="K32:L32"/>
    <mergeCell ref="B33:D33"/>
    <mergeCell ref="E33:F33"/>
    <mergeCell ref="G33:H33"/>
    <mergeCell ref="I33:J33"/>
    <mergeCell ref="K33:L33"/>
    <mergeCell ref="B32:D32"/>
    <mergeCell ref="E34:F34"/>
    <mergeCell ref="G34:H34"/>
    <mergeCell ref="I34:J34"/>
    <mergeCell ref="K34:L34"/>
    <mergeCell ref="B35:D35"/>
    <mergeCell ref="E35:F35"/>
    <mergeCell ref="G35:H35"/>
    <mergeCell ref="I35:J35"/>
    <mergeCell ref="K35:L35"/>
    <mergeCell ref="B34:D34"/>
    <mergeCell ref="B40:D40"/>
    <mergeCell ref="B41:D41"/>
    <mergeCell ref="B42:D42"/>
    <mergeCell ref="B43:D43"/>
    <mergeCell ref="G39:H39"/>
    <mergeCell ref="G40:H40"/>
    <mergeCell ref="G41:H41"/>
    <mergeCell ref="G42:H42"/>
    <mergeCell ref="G43:H43"/>
    <mergeCell ref="E43:F43"/>
    <mergeCell ref="E42:F42"/>
    <mergeCell ref="E41:F41"/>
    <mergeCell ref="E40:F40"/>
    <mergeCell ref="E39:F39"/>
    <mergeCell ref="B39:D39"/>
    <mergeCell ref="E36:F36"/>
    <mergeCell ref="G36:H36"/>
    <mergeCell ref="I36:J36"/>
    <mergeCell ref="K36:L36"/>
    <mergeCell ref="B36:D36"/>
    <mergeCell ref="E38:F38"/>
    <mergeCell ref="G38:H38"/>
    <mergeCell ref="I38:J38"/>
    <mergeCell ref="K38:L38"/>
    <mergeCell ref="B37:D37"/>
    <mergeCell ref="B38:D38"/>
    <mergeCell ref="B47:D47"/>
    <mergeCell ref="E47:F47"/>
    <mergeCell ref="G47:H47"/>
    <mergeCell ref="I47:J47"/>
    <mergeCell ref="K47:L47"/>
    <mergeCell ref="E37:F37"/>
    <mergeCell ref="G37:H37"/>
    <mergeCell ref="I37:J37"/>
    <mergeCell ref="K37:L37"/>
    <mergeCell ref="K45:L45"/>
    <mergeCell ref="K46:L46"/>
    <mergeCell ref="I46:J46"/>
    <mergeCell ref="I45:J45"/>
    <mergeCell ref="G45:H45"/>
    <mergeCell ref="G46:H46"/>
    <mergeCell ref="E46:F46"/>
    <mergeCell ref="E45:F45"/>
    <mergeCell ref="B44:D44"/>
    <mergeCell ref="E44:F44"/>
    <mergeCell ref="G44:H44"/>
    <mergeCell ref="I44:J44"/>
    <mergeCell ref="K44:L44"/>
    <mergeCell ref="B46:D46"/>
    <mergeCell ref="B45:D45"/>
    <mergeCell ref="I68:J68"/>
    <mergeCell ref="B77:D77"/>
    <mergeCell ref="B58:D58"/>
    <mergeCell ref="E58:F59"/>
    <mergeCell ref="G58:H59"/>
    <mergeCell ref="I58:J59"/>
    <mergeCell ref="K58:L59"/>
    <mergeCell ref="B59:D59"/>
    <mergeCell ref="B60:D60"/>
    <mergeCell ref="E60:F60"/>
    <mergeCell ref="G60:H60"/>
    <mergeCell ref="I60:J60"/>
    <mergeCell ref="K60:L60"/>
    <mergeCell ref="G61:H61"/>
    <mergeCell ref="I61:J61"/>
    <mergeCell ref="K61:L61"/>
    <mergeCell ref="B62:D62"/>
    <mergeCell ref="E62:F62"/>
    <mergeCell ref="G62:H62"/>
    <mergeCell ref="I62:J62"/>
    <mergeCell ref="K62:L62"/>
    <mergeCell ref="B63:D63"/>
    <mergeCell ref="E63:F63"/>
    <mergeCell ref="G63:H63"/>
    <mergeCell ref="B21:D21"/>
    <mergeCell ref="I21:J21"/>
    <mergeCell ref="K96:L96"/>
    <mergeCell ref="B97:D97"/>
    <mergeCell ref="E97:F97"/>
    <mergeCell ref="G97:H97"/>
    <mergeCell ref="I97:J97"/>
    <mergeCell ref="K97:L97"/>
    <mergeCell ref="K68:L68"/>
    <mergeCell ref="K69:L69"/>
    <mergeCell ref="K74:L74"/>
    <mergeCell ref="K75:L75"/>
    <mergeCell ref="B95:D95"/>
    <mergeCell ref="E95:F95"/>
    <mergeCell ref="G95:H95"/>
    <mergeCell ref="I95:J95"/>
    <mergeCell ref="K95:L95"/>
    <mergeCell ref="B69:D69"/>
    <mergeCell ref="E69:F69"/>
    <mergeCell ref="G69:H69"/>
    <mergeCell ref="I69:J69"/>
    <mergeCell ref="B68:D68"/>
    <mergeCell ref="E68:F68"/>
    <mergeCell ref="G68:H68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5B424-379C-4C61-A331-2D06C3F0B61C}">
  <dimension ref="A1:O465"/>
  <sheetViews>
    <sheetView topLeftCell="A60" workbookViewId="0">
      <selection activeCell="E78" sqref="A78:N465"/>
    </sheetView>
  </sheetViews>
  <sheetFormatPr defaultRowHeight="15" x14ac:dyDescent="0.25"/>
  <cols>
    <col min="13" max="13" width="9.5703125" bestFit="1" customWidth="1"/>
  </cols>
  <sheetData>
    <row r="1" spans="1:14" x14ac:dyDescent="0.25">
      <c r="A1" s="85" t="s">
        <v>149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3" spans="1:14" x14ac:dyDescent="0.25">
      <c r="A3" s="158" t="s">
        <v>152</v>
      </c>
      <c r="B3" s="158"/>
      <c r="C3" s="158"/>
      <c r="D3" s="158"/>
    </row>
    <row r="4" spans="1:14" x14ac:dyDescent="0.25">
      <c r="A4" s="159" t="s">
        <v>151</v>
      </c>
      <c r="B4" s="159"/>
      <c r="C4" s="159"/>
      <c r="D4" s="159"/>
      <c r="E4" s="159"/>
      <c r="F4" s="159"/>
      <c r="G4" s="159"/>
    </row>
    <row r="6" spans="1:14" x14ac:dyDescent="0.25">
      <c r="A6" s="158" t="s">
        <v>150</v>
      </c>
      <c r="B6" s="158"/>
      <c r="C6" s="158"/>
      <c r="D6" s="158"/>
      <c r="E6" s="158"/>
      <c r="F6" s="158"/>
      <c r="G6" s="158"/>
    </row>
    <row r="8" spans="1:14" x14ac:dyDescent="0.25">
      <c r="A8" s="158" t="s">
        <v>157</v>
      </c>
      <c r="B8" s="158"/>
      <c r="C8" s="158"/>
      <c r="D8" s="158"/>
      <c r="E8" s="158"/>
      <c r="F8" s="158"/>
      <c r="G8" s="158"/>
    </row>
    <row r="10" spans="1:14" x14ac:dyDescent="0.25">
      <c r="A10" s="5" t="s">
        <v>30</v>
      </c>
      <c r="B10" s="84" t="s">
        <v>24</v>
      </c>
      <c r="C10" s="84"/>
      <c r="D10" s="84"/>
      <c r="E10" s="2" t="s">
        <v>32</v>
      </c>
      <c r="F10" s="3"/>
      <c r="G10" s="2" t="s">
        <v>26</v>
      </c>
      <c r="H10" s="12"/>
      <c r="I10" s="82" t="s">
        <v>27</v>
      </c>
      <c r="J10" s="83"/>
      <c r="K10" s="82" t="s">
        <v>25</v>
      </c>
      <c r="L10" s="83"/>
      <c r="M10" s="5" t="s">
        <v>29</v>
      </c>
      <c r="N10" s="5" t="s">
        <v>29</v>
      </c>
    </row>
    <row r="11" spans="1:14" x14ac:dyDescent="0.25">
      <c r="A11" s="6" t="s">
        <v>31</v>
      </c>
      <c r="B11" s="84"/>
      <c r="C11" s="84"/>
      <c r="D11" s="84"/>
      <c r="E11" s="80" t="s">
        <v>184</v>
      </c>
      <c r="F11" s="81"/>
      <c r="G11" s="80" t="s">
        <v>178</v>
      </c>
      <c r="H11" s="81"/>
      <c r="I11" s="80" t="s">
        <v>178</v>
      </c>
      <c r="J11" s="81"/>
      <c r="K11" s="80" t="s">
        <v>185</v>
      </c>
      <c r="L11" s="81"/>
      <c r="M11" s="6"/>
      <c r="N11" s="6"/>
    </row>
    <row r="12" spans="1:14" x14ac:dyDescent="0.25">
      <c r="A12" s="144">
        <v>1</v>
      </c>
      <c r="B12" s="149"/>
      <c r="C12" s="149"/>
      <c r="D12" s="145"/>
      <c r="E12" s="144">
        <v>2</v>
      </c>
      <c r="F12" s="145"/>
      <c r="G12" s="144">
        <v>3</v>
      </c>
      <c r="H12" s="145"/>
      <c r="I12" s="144">
        <v>4</v>
      </c>
      <c r="J12" s="145"/>
      <c r="K12" s="144">
        <v>5</v>
      </c>
      <c r="L12" s="145"/>
      <c r="M12" s="8" t="s">
        <v>33</v>
      </c>
      <c r="N12" s="8" t="s">
        <v>34</v>
      </c>
    </row>
    <row r="13" spans="1:14" x14ac:dyDescent="0.25">
      <c r="A13" s="9">
        <v>6</v>
      </c>
      <c r="B13" s="139" t="s">
        <v>5</v>
      </c>
      <c r="C13" s="140"/>
      <c r="D13" s="141"/>
      <c r="E13" s="55">
        <v>19225</v>
      </c>
      <c r="F13" s="56"/>
      <c r="G13" s="55">
        <v>38450</v>
      </c>
      <c r="H13" s="56"/>
      <c r="I13" s="55">
        <v>38450</v>
      </c>
      <c r="J13" s="56"/>
      <c r="K13" s="55">
        <v>22710</v>
      </c>
      <c r="L13" s="56"/>
      <c r="M13" s="29">
        <v>118</v>
      </c>
      <c r="N13" s="27">
        <v>59</v>
      </c>
    </row>
    <row r="14" spans="1:14" x14ac:dyDescent="0.25">
      <c r="A14" s="9">
        <v>67</v>
      </c>
      <c r="B14" s="139" t="s">
        <v>52</v>
      </c>
      <c r="C14" s="140"/>
      <c r="D14" s="141"/>
      <c r="E14" s="55">
        <v>19225</v>
      </c>
      <c r="F14" s="56"/>
      <c r="G14" s="55">
        <v>38450</v>
      </c>
      <c r="H14" s="56"/>
      <c r="I14" s="55">
        <v>38450</v>
      </c>
      <c r="J14" s="56"/>
      <c r="K14" s="55">
        <v>22710</v>
      </c>
      <c r="L14" s="56"/>
      <c r="M14" s="30">
        <v>118</v>
      </c>
      <c r="N14" s="27">
        <v>59</v>
      </c>
    </row>
    <row r="15" spans="1:14" x14ac:dyDescent="0.25">
      <c r="A15" s="9">
        <v>671</v>
      </c>
      <c r="B15" s="139" t="s">
        <v>52</v>
      </c>
      <c r="C15" s="140"/>
      <c r="D15" s="141"/>
      <c r="E15" s="55">
        <v>19225</v>
      </c>
      <c r="F15" s="56"/>
      <c r="G15" s="55">
        <v>38450</v>
      </c>
      <c r="H15" s="56"/>
      <c r="I15" s="55">
        <v>38450</v>
      </c>
      <c r="J15" s="56"/>
      <c r="K15" s="55">
        <v>22710</v>
      </c>
      <c r="L15" s="56"/>
      <c r="M15" s="30">
        <v>118</v>
      </c>
      <c r="N15" s="27">
        <v>59</v>
      </c>
    </row>
    <row r="16" spans="1:14" x14ac:dyDescent="0.25">
      <c r="A16" s="7">
        <v>6711</v>
      </c>
      <c r="B16" s="129" t="s">
        <v>52</v>
      </c>
      <c r="C16" s="130"/>
      <c r="D16" s="131"/>
      <c r="E16" s="57">
        <v>19225</v>
      </c>
      <c r="F16" s="58"/>
      <c r="G16" s="57">
        <v>38450</v>
      </c>
      <c r="H16" s="58"/>
      <c r="I16" s="57">
        <v>38450</v>
      </c>
      <c r="J16" s="58"/>
      <c r="K16" s="57">
        <v>22710</v>
      </c>
      <c r="L16" s="58"/>
      <c r="M16" s="32">
        <v>118</v>
      </c>
      <c r="N16" s="25">
        <v>59</v>
      </c>
    </row>
    <row r="17" spans="1:14" x14ac:dyDescent="0.25">
      <c r="A17" s="9"/>
      <c r="B17" s="139" t="s">
        <v>153</v>
      </c>
      <c r="C17" s="140"/>
      <c r="D17" s="141"/>
      <c r="E17" s="55">
        <v>19225</v>
      </c>
      <c r="F17" s="56"/>
      <c r="G17" s="55">
        <v>38450</v>
      </c>
      <c r="H17" s="56"/>
      <c r="I17" s="55">
        <v>38450</v>
      </c>
      <c r="J17" s="56"/>
      <c r="K17" s="55">
        <v>22710</v>
      </c>
      <c r="L17" s="56"/>
      <c r="M17" s="30">
        <v>118</v>
      </c>
      <c r="N17" s="27">
        <v>59</v>
      </c>
    </row>
    <row r="18" spans="1:14" x14ac:dyDescent="0.25"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x14ac:dyDescent="0.25"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x14ac:dyDescent="0.25">
      <c r="A20" s="5" t="s">
        <v>30</v>
      </c>
      <c r="B20" s="84" t="s">
        <v>24</v>
      </c>
      <c r="C20" s="84"/>
      <c r="D20" s="84"/>
      <c r="E20" s="38" t="s">
        <v>32</v>
      </c>
      <c r="F20" s="39"/>
      <c r="G20" s="38" t="s">
        <v>26</v>
      </c>
      <c r="H20" s="40"/>
      <c r="I20" s="76" t="s">
        <v>27</v>
      </c>
      <c r="J20" s="77"/>
      <c r="K20" s="76" t="s">
        <v>25</v>
      </c>
      <c r="L20" s="77"/>
      <c r="M20" s="37" t="s">
        <v>29</v>
      </c>
      <c r="N20" s="37" t="s">
        <v>29</v>
      </c>
    </row>
    <row r="21" spans="1:14" x14ac:dyDescent="0.25">
      <c r="A21" s="6" t="s">
        <v>154</v>
      </c>
      <c r="B21" s="84"/>
      <c r="C21" s="84"/>
      <c r="D21" s="84"/>
      <c r="E21" s="78" t="s">
        <v>28</v>
      </c>
      <c r="F21" s="79"/>
      <c r="G21" s="78" t="s">
        <v>61</v>
      </c>
      <c r="H21" s="79"/>
      <c r="I21" s="78" t="s">
        <v>61</v>
      </c>
      <c r="J21" s="79"/>
      <c r="K21" s="78" t="s">
        <v>62</v>
      </c>
      <c r="L21" s="79"/>
      <c r="M21" s="41"/>
      <c r="N21" s="41"/>
    </row>
    <row r="22" spans="1:14" x14ac:dyDescent="0.25">
      <c r="A22" s="144">
        <v>1</v>
      </c>
      <c r="B22" s="149"/>
      <c r="C22" s="149"/>
      <c r="D22" s="145"/>
      <c r="E22" s="59">
        <v>2</v>
      </c>
      <c r="F22" s="61"/>
      <c r="G22" s="59">
        <v>3</v>
      </c>
      <c r="H22" s="61"/>
      <c r="I22" s="59">
        <v>4</v>
      </c>
      <c r="J22" s="61"/>
      <c r="K22" s="59">
        <v>5</v>
      </c>
      <c r="L22" s="61"/>
      <c r="M22" s="28" t="s">
        <v>33</v>
      </c>
      <c r="N22" s="28" t="s">
        <v>34</v>
      </c>
    </row>
    <row r="23" spans="1:14" x14ac:dyDescent="0.25">
      <c r="A23" s="9">
        <v>3</v>
      </c>
      <c r="B23" s="126" t="s">
        <v>8</v>
      </c>
      <c r="C23" s="127"/>
      <c r="D23" s="128"/>
      <c r="E23" s="55">
        <v>19908</v>
      </c>
      <c r="F23" s="56"/>
      <c r="G23" s="55">
        <v>38450</v>
      </c>
      <c r="H23" s="56"/>
      <c r="I23" s="55">
        <v>38450</v>
      </c>
      <c r="J23" s="56"/>
      <c r="K23" s="55">
        <v>25674</v>
      </c>
      <c r="L23" s="56"/>
      <c r="M23" s="30">
        <v>129</v>
      </c>
      <c r="N23" s="27">
        <v>67</v>
      </c>
    </row>
    <row r="24" spans="1:14" x14ac:dyDescent="0.25">
      <c r="A24" s="9">
        <v>32</v>
      </c>
      <c r="B24" s="126" t="s">
        <v>73</v>
      </c>
      <c r="C24" s="127"/>
      <c r="D24" s="128"/>
      <c r="E24" s="55">
        <v>19419</v>
      </c>
      <c r="F24" s="56"/>
      <c r="G24" s="55">
        <v>37650</v>
      </c>
      <c r="H24" s="56"/>
      <c r="I24" s="55">
        <v>37650</v>
      </c>
      <c r="J24" s="56"/>
      <c r="K24" s="55">
        <v>25293</v>
      </c>
      <c r="L24" s="56"/>
      <c r="M24" s="30">
        <v>130</v>
      </c>
      <c r="N24" s="27">
        <v>67</v>
      </c>
    </row>
    <row r="25" spans="1:14" x14ac:dyDescent="0.25">
      <c r="A25" s="9">
        <v>321</v>
      </c>
      <c r="B25" s="126" t="s">
        <v>74</v>
      </c>
      <c r="C25" s="127"/>
      <c r="D25" s="128"/>
      <c r="E25" s="55">
        <v>1766</v>
      </c>
      <c r="F25" s="56"/>
      <c r="G25" s="55">
        <v>3130</v>
      </c>
      <c r="H25" s="56"/>
      <c r="I25" s="55">
        <v>3130</v>
      </c>
      <c r="J25" s="56"/>
      <c r="K25" s="55">
        <v>2373</v>
      </c>
      <c r="L25" s="56"/>
      <c r="M25" s="30">
        <v>134</v>
      </c>
      <c r="N25" s="27">
        <v>76</v>
      </c>
    </row>
    <row r="26" spans="1:14" x14ac:dyDescent="0.25">
      <c r="A26" s="11">
        <v>3211</v>
      </c>
      <c r="B26" s="136" t="s">
        <v>75</v>
      </c>
      <c r="C26" s="137"/>
      <c r="D26" s="138"/>
      <c r="E26" s="57">
        <v>1484</v>
      </c>
      <c r="F26" s="58"/>
      <c r="G26" s="57">
        <v>2780</v>
      </c>
      <c r="H26" s="58"/>
      <c r="I26" s="57">
        <v>2780</v>
      </c>
      <c r="J26" s="58"/>
      <c r="K26" s="57">
        <v>2308</v>
      </c>
      <c r="L26" s="58"/>
      <c r="M26" s="32">
        <v>155</v>
      </c>
      <c r="N26" s="25">
        <v>83</v>
      </c>
    </row>
    <row r="27" spans="1:14" x14ac:dyDescent="0.25">
      <c r="A27" s="11">
        <v>3213</v>
      </c>
      <c r="B27" s="136" t="s">
        <v>77</v>
      </c>
      <c r="C27" s="137"/>
      <c r="D27" s="138"/>
      <c r="E27" s="57">
        <v>282</v>
      </c>
      <c r="F27" s="58"/>
      <c r="G27" s="57">
        <v>350</v>
      </c>
      <c r="H27" s="58"/>
      <c r="I27" s="57">
        <v>350</v>
      </c>
      <c r="J27" s="58"/>
      <c r="K27" s="57">
        <v>65</v>
      </c>
      <c r="L27" s="58"/>
      <c r="M27" s="32">
        <v>23</v>
      </c>
      <c r="N27" s="25">
        <v>18</v>
      </c>
    </row>
    <row r="28" spans="1:14" x14ac:dyDescent="0.25">
      <c r="A28" s="9">
        <v>322</v>
      </c>
      <c r="B28" s="126" t="s">
        <v>78</v>
      </c>
      <c r="C28" s="127"/>
      <c r="D28" s="128"/>
      <c r="E28" s="55">
        <v>10601</v>
      </c>
      <c r="F28" s="56"/>
      <c r="G28" s="55">
        <v>20595</v>
      </c>
      <c r="H28" s="56"/>
      <c r="I28" s="55">
        <v>20595</v>
      </c>
      <c r="J28" s="56"/>
      <c r="K28" s="55">
        <v>15709</v>
      </c>
      <c r="L28" s="56"/>
      <c r="M28" s="30">
        <v>148</v>
      </c>
      <c r="N28" s="27">
        <v>76</v>
      </c>
    </row>
    <row r="29" spans="1:14" x14ac:dyDescent="0.25">
      <c r="A29" s="11">
        <v>3221</v>
      </c>
      <c r="B29" s="136" t="s">
        <v>79</v>
      </c>
      <c r="C29" s="137"/>
      <c r="D29" s="138"/>
      <c r="E29" s="57">
        <v>2679</v>
      </c>
      <c r="F29" s="58"/>
      <c r="G29" s="57">
        <v>5840</v>
      </c>
      <c r="H29" s="58"/>
      <c r="I29" s="57">
        <v>5840</v>
      </c>
      <c r="J29" s="58"/>
      <c r="K29" s="57">
        <v>3761</v>
      </c>
      <c r="L29" s="58"/>
      <c r="M29" s="32">
        <v>140</v>
      </c>
      <c r="N29" s="25">
        <v>64</v>
      </c>
    </row>
    <row r="30" spans="1:14" x14ac:dyDescent="0.25">
      <c r="A30" s="11">
        <v>3222</v>
      </c>
      <c r="B30" s="136" t="s">
        <v>80</v>
      </c>
      <c r="C30" s="137"/>
      <c r="D30" s="138"/>
      <c r="E30" s="57">
        <v>77</v>
      </c>
      <c r="F30" s="58"/>
      <c r="G30" s="57">
        <v>0</v>
      </c>
      <c r="H30" s="58"/>
      <c r="I30" s="57">
        <v>0</v>
      </c>
      <c r="J30" s="58"/>
      <c r="K30" s="57">
        <v>24</v>
      </c>
      <c r="L30" s="58"/>
      <c r="M30" s="32">
        <v>31</v>
      </c>
      <c r="N30" s="25">
        <v>0</v>
      </c>
    </row>
    <row r="31" spans="1:14" x14ac:dyDescent="0.25">
      <c r="A31" s="7">
        <v>3223</v>
      </c>
      <c r="B31" s="123" t="s">
        <v>81</v>
      </c>
      <c r="C31" s="124"/>
      <c r="D31" s="125"/>
      <c r="E31" s="57">
        <v>7330</v>
      </c>
      <c r="F31" s="58"/>
      <c r="G31" s="57">
        <v>12160</v>
      </c>
      <c r="H31" s="58"/>
      <c r="I31" s="57">
        <v>12160</v>
      </c>
      <c r="J31" s="58"/>
      <c r="K31" s="57">
        <v>11046</v>
      </c>
      <c r="L31" s="58"/>
      <c r="M31" s="32">
        <v>150</v>
      </c>
      <c r="N31" s="25">
        <v>90</v>
      </c>
    </row>
    <row r="32" spans="1:14" x14ac:dyDescent="0.25">
      <c r="A32" s="7">
        <v>3224</v>
      </c>
      <c r="B32" s="123" t="s">
        <v>82</v>
      </c>
      <c r="C32" s="124"/>
      <c r="D32" s="125"/>
      <c r="E32" s="57">
        <v>450</v>
      </c>
      <c r="F32" s="58"/>
      <c r="G32" s="57">
        <v>1725</v>
      </c>
      <c r="H32" s="58"/>
      <c r="I32" s="57">
        <v>1725</v>
      </c>
      <c r="J32" s="58"/>
      <c r="K32" s="57">
        <v>878</v>
      </c>
      <c r="L32" s="58"/>
      <c r="M32" s="32">
        <v>195</v>
      </c>
      <c r="N32" s="25">
        <v>51</v>
      </c>
    </row>
    <row r="33" spans="1:14" x14ac:dyDescent="0.25">
      <c r="A33" s="11">
        <v>3225</v>
      </c>
      <c r="B33" s="136" t="s">
        <v>83</v>
      </c>
      <c r="C33" s="137"/>
      <c r="D33" s="138"/>
      <c r="E33" s="57">
        <v>65</v>
      </c>
      <c r="F33" s="58"/>
      <c r="G33" s="57">
        <v>260</v>
      </c>
      <c r="H33" s="58"/>
      <c r="I33" s="57">
        <v>260</v>
      </c>
      <c r="J33" s="58"/>
      <c r="K33" s="57">
        <v>0</v>
      </c>
      <c r="L33" s="58"/>
      <c r="M33" s="32">
        <v>0</v>
      </c>
      <c r="N33" s="25">
        <v>0</v>
      </c>
    </row>
    <row r="34" spans="1:14" x14ac:dyDescent="0.25">
      <c r="A34" s="11">
        <v>3227</v>
      </c>
      <c r="B34" s="136" t="s">
        <v>84</v>
      </c>
      <c r="C34" s="137"/>
      <c r="D34" s="138"/>
      <c r="E34" s="57"/>
      <c r="F34" s="58"/>
      <c r="G34" s="57">
        <v>610</v>
      </c>
      <c r="H34" s="58"/>
      <c r="I34" s="57">
        <v>610</v>
      </c>
      <c r="J34" s="58"/>
      <c r="K34" s="57">
        <v>0</v>
      </c>
      <c r="L34" s="58"/>
      <c r="M34" s="32">
        <v>0</v>
      </c>
      <c r="N34" s="25">
        <v>0</v>
      </c>
    </row>
    <row r="35" spans="1:14" x14ac:dyDescent="0.25">
      <c r="A35" s="9">
        <v>323</v>
      </c>
      <c r="B35" s="126" t="s">
        <v>85</v>
      </c>
      <c r="C35" s="127"/>
      <c r="D35" s="128"/>
      <c r="E35" s="55">
        <v>6592</v>
      </c>
      <c r="F35" s="56"/>
      <c r="G35" s="55">
        <v>13315</v>
      </c>
      <c r="H35" s="56"/>
      <c r="I35" s="55">
        <v>13315</v>
      </c>
      <c r="J35" s="56"/>
      <c r="K35" s="55">
        <v>7090</v>
      </c>
      <c r="L35" s="56"/>
      <c r="M35" s="30">
        <v>107</v>
      </c>
      <c r="N35" s="27">
        <v>53</v>
      </c>
    </row>
    <row r="36" spans="1:14" x14ac:dyDescent="0.25">
      <c r="A36" s="11">
        <v>3231</v>
      </c>
      <c r="B36" s="123" t="s">
        <v>86</v>
      </c>
      <c r="C36" s="124"/>
      <c r="D36" s="125"/>
      <c r="E36" s="57">
        <v>1547</v>
      </c>
      <c r="F36" s="58"/>
      <c r="G36" s="57">
        <v>3320</v>
      </c>
      <c r="H36" s="58"/>
      <c r="I36" s="57">
        <v>3320</v>
      </c>
      <c r="J36" s="58"/>
      <c r="K36" s="57">
        <v>1465</v>
      </c>
      <c r="L36" s="58"/>
      <c r="M36" s="32">
        <v>95</v>
      </c>
      <c r="N36" s="25">
        <v>44</v>
      </c>
    </row>
    <row r="37" spans="1:14" x14ac:dyDescent="0.25">
      <c r="A37" s="11">
        <v>3232</v>
      </c>
      <c r="B37" s="136" t="s">
        <v>87</v>
      </c>
      <c r="C37" s="137"/>
      <c r="D37" s="138"/>
      <c r="E37" s="57">
        <v>329</v>
      </c>
      <c r="F37" s="58"/>
      <c r="G37" s="57">
        <v>1725</v>
      </c>
      <c r="H37" s="58"/>
      <c r="I37" s="57">
        <v>1725</v>
      </c>
      <c r="J37" s="58"/>
      <c r="K37" s="57">
        <v>318</v>
      </c>
      <c r="L37" s="58"/>
      <c r="M37" s="32">
        <v>96</v>
      </c>
      <c r="N37" s="25">
        <v>18</v>
      </c>
    </row>
    <row r="38" spans="1:14" x14ac:dyDescent="0.25">
      <c r="A38" s="11">
        <v>3233</v>
      </c>
      <c r="B38" s="136" t="s">
        <v>88</v>
      </c>
      <c r="C38" s="137"/>
      <c r="D38" s="138"/>
      <c r="E38" s="57"/>
      <c r="F38" s="58"/>
      <c r="G38" s="57"/>
      <c r="H38" s="58"/>
      <c r="I38" s="57">
        <v>0</v>
      </c>
      <c r="J38" s="58"/>
      <c r="K38" s="57">
        <v>0</v>
      </c>
      <c r="L38" s="58"/>
      <c r="M38" s="32">
        <v>0</v>
      </c>
      <c r="N38" s="25">
        <v>0</v>
      </c>
    </row>
    <row r="39" spans="1:14" x14ac:dyDescent="0.25">
      <c r="A39" s="11">
        <v>3234</v>
      </c>
      <c r="B39" s="136" t="s">
        <v>89</v>
      </c>
      <c r="C39" s="137"/>
      <c r="D39" s="138"/>
      <c r="E39" s="57">
        <v>3691</v>
      </c>
      <c r="F39" s="58"/>
      <c r="G39" s="57">
        <v>5840</v>
      </c>
      <c r="H39" s="58"/>
      <c r="I39" s="57">
        <v>5840</v>
      </c>
      <c r="J39" s="58"/>
      <c r="K39" s="57">
        <v>4286</v>
      </c>
      <c r="L39" s="58"/>
      <c r="M39" s="32">
        <v>116</v>
      </c>
      <c r="N39" s="25">
        <v>73</v>
      </c>
    </row>
    <row r="40" spans="1:14" x14ac:dyDescent="0.25">
      <c r="A40" s="11">
        <v>3236</v>
      </c>
      <c r="B40" s="136" t="s">
        <v>90</v>
      </c>
      <c r="C40" s="137"/>
      <c r="D40" s="138"/>
      <c r="E40" s="57"/>
      <c r="F40" s="58"/>
      <c r="G40" s="57">
        <v>1020</v>
      </c>
      <c r="H40" s="58"/>
      <c r="I40" s="57">
        <v>1020</v>
      </c>
      <c r="J40" s="58"/>
      <c r="K40" s="57">
        <v>388</v>
      </c>
      <c r="L40" s="58"/>
      <c r="M40" s="32">
        <v>0</v>
      </c>
      <c r="N40" s="25">
        <v>38</v>
      </c>
    </row>
    <row r="41" spans="1:14" x14ac:dyDescent="0.25">
      <c r="A41" s="11">
        <v>3237</v>
      </c>
      <c r="B41" s="136" t="s">
        <v>91</v>
      </c>
      <c r="C41" s="137"/>
      <c r="D41" s="138"/>
      <c r="E41" s="57">
        <v>0</v>
      </c>
      <c r="F41" s="58"/>
      <c r="G41" s="57">
        <v>0</v>
      </c>
      <c r="H41" s="58"/>
      <c r="I41" s="57">
        <v>667</v>
      </c>
      <c r="J41" s="58"/>
      <c r="K41" s="57">
        <v>0</v>
      </c>
      <c r="L41" s="58"/>
      <c r="M41" s="32">
        <v>0</v>
      </c>
      <c r="N41" s="25">
        <v>0</v>
      </c>
    </row>
    <row r="42" spans="1:14" x14ac:dyDescent="0.25">
      <c r="A42" s="11">
        <v>3238</v>
      </c>
      <c r="B42" s="136" t="s">
        <v>92</v>
      </c>
      <c r="C42" s="137"/>
      <c r="D42" s="138"/>
      <c r="E42" s="57">
        <v>964</v>
      </c>
      <c r="F42" s="58"/>
      <c r="G42" s="57">
        <v>1280</v>
      </c>
      <c r="H42" s="58"/>
      <c r="I42" s="57">
        <v>1280</v>
      </c>
      <c r="J42" s="58"/>
      <c r="K42" s="57">
        <v>609</v>
      </c>
      <c r="L42" s="58"/>
      <c r="M42" s="32">
        <v>63</v>
      </c>
      <c r="N42" s="25">
        <v>47</v>
      </c>
    </row>
    <row r="43" spans="1:14" x14ac:dyDescent="0.25">
      <c r="A43" s="11">
        <v>3239</v>
      </c>
      <c r="B43" s="136" t="s">
        <v>93</v>
      </c>
      <c r="C43" s="137"/>
      <c r="D43" s="138"/>
      <c r="E43" s="57">
        <v>61</v>
      </c>
      <c r="F43" s="58"/>
      <c r="G43" s="57">
        <v>130</v>
      </c>
      <c r="H43" s="58"/>
      <c r="I43" s="57">
        <v>130</v>
      </c>
      <c r="J43" s="58"/>
      <c r="K43" s="57">
        <v>24</v>
      </c>
      <c r="L43" s="58"/>
      <c r="M43" s="32">
        <v>39</v>
      </c>
      <c r="N43" s="25">
        <v>18</v>
      </c>
    </row>
    <row r="44" spans="1:14" x14ac:dyDescent="0.25">
      <c r="A44" s="9">
        <v>329</v>
      </c>
      <c r="B44" s="126" t="s">
        <v>94</v>
      </c>
      <c r="C44" s="127"/>
      <c r="D44" s="128"/>
      <c r="E44" s="55">
        <v>460</v>
      </c>
      <c r="F44" s="56"/>
      <c r="G44" s="55">
        <v>600</v>
      </c>
      <c r="H44" s="56"/>
      <c r="I44" s="55">
        <v>600</v>
      </c>
      <c r="J44" s="56"/>
      <c r="K44" s="55">
        <v>121</v>
      </c>
      <c r="L44" s="56"/>
      <c r="M44" s="30">
        <v>26</v>
      </c>
      <c r="N44" s="27">
        <v>20</v>
      </c>
    </row>
    <row r="45" spans="1:14" x14ac:dyDescent="0.25">
      <c r="A45" s="7">
        <v>3292</v>
      </c>
      <c r="B45" s="123" t="s">
        <v>95</v>
      </c>
      <c r="C45" s="124"/>
      <c r="D45" s="125"/>
      <c r="E45" s="57"/>
      <c r="F45" s="58"/>
      <c r="G45" s="57">
        <v>0</v>
      </c>
      <c r="H45" s="58"/>
      <c r="I45" s="57"/>
      <c r="J45" s="58"/>
      <c r="K45" s="57"/>
      <c r="L45" s="58"/>
      <c r="M45" s="32">
        <v>0</v>
      </c>
      <c r="N45" s="25">
        <v>0</v>
      </c>
    </row>
    <row r="46" spans="1:14" x14ac:dyDescent="0.25">
      <c r="A46" s="7">
        <v>3293</v>
      </c>
      <c r="B46" s="123" t="s">
        <v>96</v>
      </c>
      <c r="C46" s="124"/>
      <c r="D46" s="125"/>
      <c r="E46" s="57">
        <v>21</v>
      </c>
      <c r="F46" s="58"/>
      <c r="G46" s="57">
        <v>0</v>
      </c>
      <c r="H46" s="58"/>
      <c r="I46" s="57">
        <v>0</v>
      </c>
      <c r="J46" s="58"/>
      <c r="K46" s="57">
        <v>0</v>
      </c>
      <c r="L46" s="58"/>
      <c r="M46" s="32">
        <v>0</v>
      </c>
      <c r="N46" s="25">
        <v>0</v>
      </c>
    </row>
    <row r="47" spans="1:14" x14ac:dyDescent="0.25">
      <c r="A47" s="7">
        <v>3294</v>
      </c>
      <c r="B47" s="123" t="s">
        <v>97</v>
      </c>
      <c r="C47" s="124"/>
      <c r="D47" s="125"/>
      <c r="E47" s="57">
        <v>119</v>
      </c>
      <c r="F47" s="58"/>
      <c r="G47" s="57">
        <v>210</v>
      </c>
      <c r="H47" s="58"/>
      <c r="I47" s="57">
        <v>210</v>
      </c>
      <c r="J47" s="58"/>
      <c r="K47" s="57">
        <v>121</v>
      </c>
      <c r="L47" s="58"/>
      <c r="M47" s="32">
        <v>101</v>
      </c>
      <c r="N47" s="25">
        <v>57</v>
      </c>
    </row>
    <row r="48" spans="1:14" x14ac:dyDescent="0.25">
      <c r="A48" s="7">
        <v>3295</v>
      </c>
      <c r="B48" s="129" t="s">
        <v>191</v>
      </c>
      <c r="C48" s="130"/>
      <c r="D48" s="131"/>
      <c r="E48" s="57">
        <v>53</v>
      </c>
      <c r="F48" s="58"/>
      <c r="G48" s="24"/>
      <c r="H48" s="25"/>
      <c r="I48" s="24"/>
      <c r="J48" s="25"/>
      <c r="K48" s="24"/>
      <c r="L48" s="25"/>
      <c r="M48" s="32"/>
      <c r="N48" s="25"/>
    </row>
    <row r="49" spans="1:15" x14ac:dyDescent="0.25">
      <c r="A49" s="7">
        <v>3299</v>
      </c>
      <c r="B49" s="123" t="s">
        <v>94</v>
      </c>
      <c r="C49" s="124"/>
      <c r="D49" s="125"/>
      <c r="E49" s="57">
        <v>267</v>
      </c>
      <c r="F49" s="58"/>
      <c r="G49" s="57">
        <v>390</v>
      </c>
      <c r="H49" s="58"/>
      <c r="I49" s="57">
        <v>390</v>
      </c>
      <c r="J49" s="58"/>
      <c r="K49" s="57">
        <v>0</v>
      </c>
      <c r="L49" s="58"/>
      <c r="M49" s="32">
        <v>0</v>
      </c>
      <c r="N49" s="25">
        <v>0</v>
      </c>
    </row>
    <row r="50" spans="1:15" x14ac:dyDescent="0.25">
      <c r="A50" s="9">
        <v>34</v>
      </c>
      <c r="B50" s="139" t="s">
        <v>100</v>
      </c>
      <c r="C50" s="140"/>
      <c r="D50" s="141"/>
      <c r="E50" s="55">
        <v>489</v>
      </c>
      <c r="F50" s="56"/>
      <c r="G50" s="55">
        <v>800</v>
      </c>
      <c r="H50" s="56"/>
      <c r="I50" s="55">
        <v>800</v>
      </c>
      <c r="J50" s="56"/>
      <c r="K50" s="55">
        <v>381</v>
      </c>
      <c r="L50" s="56"/>
      <c r="M50" s="30">
        <v>78</v>
      </c>
      <c r="N50" s="27">
        <v>48</v>
      </c>
    </row>
    <row r="51" spans="1:15" x14ac:dyDescent="0.25">
      <c r="A51" s="9">
        <v>343</v>
      </c>
      <c r="B51" s="139" t="s">
        <v>101</v>
      </c>
      <c r="C51" s="140"/>
      <c r="D51" s="141"/>
      <c r="E51" s="55">
        <v>489</v>
      </c>
      <c r="F51" s="56"/>
      <c r="G51" s="55">
        <v>800</v>
      </c>
      <c r="H51" s="56"/>
      <c r="I51" s="55">
        <v>800</v>
      </c>
      <c r="J51" s="56"/>
      <c r="K51" s="55">
        <v>381</v>
      </c>
      <c r="L51" s="56"/>
      <c r="M51" s="30">
        <v>78</v>
      </c>
      <c r="N51" s="27">
        <v>48</v>
      </c>
    </row>
    <row r="52" spans="1:15" x14ac:dyDescent="0.25">
      <c r="A52" s="7">
        <v>3431</v>
      </c>
      <c r="B52" s="129" t="s">
        <v>102</v>
      </c>
      <c r="C52" s="130"/>
      <c r="D52" s="131"/>
      <c r="E52" s="57">
        <v>482</v>
      </c>
      <c r="F52" s="58"/>
      <c r="G52" s="57">
        <v>800</v>
      </c>
      <c r="H52" s="58"/>
      <c r="I52" s="57">
        <v>800</v>
      </c>
      <c r="J52" s="58"/>
      <c r="K52" s="57">
        <v>381</v>
      </c>
      <c r="L52" s="58"/>
      <c r="M52" s="32">
        <v>78</v>
      </c>
      <c r="N52" s="25">
        <v>48</v>
      </c>
    </row>
    <row r="53" spans="1:15" x14ac:dyDescent="0.25">
      <c r="A53" s="7">
        <v>3433</v>
      </c>
      <c r="B53" s="129" t="s">
        <v>103</v>
      </c>
      <c r="C53" s="130"/>
      <c r="D53" s="131"/>
      <c r="E53" s="57">
        <v>7</v>
      </c>
      <c r="F53" s="58"/>
      <c r="G53" s="57">
        <v>0</v>
      </c>
      <c r="H53" s="58"/>
      <c r="I53" s="57">
        <v>0</v>
      </c>
      <c r="J53" s="58"/>
      <c r="K53" s="57">
        <v>0</v>
      </c>
      <c r="L53" s="58"/>
      <c r="M53" s="32">
        <v>0</v>
      </c>
      <c r="N53" s="25">
        <v>0</v>
      </c>
    </row>
    <row r="54" spans="1:15" x14ac:dyDescent="0.25">
      <c r="A54" s="9">
        <v>4</v>
      </c>
      <c r="B54" s="126" t="s">
        <v>105</v>
      </c>
      <c r="C54" s="127"/>
      <c r="D54" s="128"/>
      <c r="E54" s="55">
        <v>907</v>
      </c>
      <c r="F54" s="56"/>
      <c r="G54" s="55">
        <v>0</v>
      </c>
      <c r="H54" s="56"/>
      <c r="I54" s="55">
        <v>0</v>
      </c>
      <c r="J54" s="56"/>
      <c r="K54" s="55">
        <v>0</v>
      </c>
      <c r="L54" s="56"/>
      <c r="M54" s="30">
        <v>0</v>
      </c>
      <c r="N54" s="27">
        <v>0</v>
      </c>
      <c r="O54" s="19"/>
    </row>
    <row r="55" spans="1:15" x14ac:dyDescent="0.25">
      <c r="A55" s="9">
        <v>42</v>
      </c>
      <c r="B55" s="126" t="s">
        <v>105</v>
      </c>
      <c r="C55" s="127"/>
      <c r="D55" s="128"/>
      <c r="E55" s="55">
        <v>907</v>
      </c>
      <c r="F55" s="56"/>
      <c r="G55" s="55">
        <v>0</v>
      </c>
      <c r="H55" s="56"/>
      <c r="I55" s="55">
        <v>0</v>
      </c>
      <c r="J55" s="56"/>
      <c r="K55" s="55">
        <v>0</v>
      </c>
      <c r="L55" s="56"/>
      <c r="M55" s="30">
        <v>0</v>
      </c>
      <c r="N55" s="27">
        <v>0</v>
      </c>
      <c r="O55" s="19"/>
    </row>
    <row r="56" spans="1:15" x14ac:dyDescent="0.25">
      <c r="A56" s="9">
        <v>422</v>
      </c>
      <c r="B56" s="126" t="s">
        <v>108</v>
      </c>
      <c r="C56" s="127"/>
      <c r="D56" s="128"/>
      <c r="E56" s="55">
        <v>907</v>
      </c>
      <c r="F56" s="56"/>
      <c r="G56" s="55">
        <v>0</v>
      </c>
      <c r="H56" s="56"/>
      <c r="I56" s="55">
        <v>0</v>
      </c>
      <c r="J56" s="56"/>
      <c r="K56" s="55">
        <v>0</v>
      </c>
      <c r="L56" s="56"/>
      <c r="M56" s="30">
        <v>0</v>
      </c>
      <c r="N56" s="27">
        <v>0</v>
      </c>
      <c r="O56" s="19"/>
    </row>
    <row r="57" spans="1:15" x14ac:dyDescent="0.25">
      <c r="A57" s="7">
        <v>4222</v>
      </c>
      <c r="B57" s="129" t="s">
        <v>110</v>
      </c>
      <c r="C57" s="130"/>
      <c r="D57" s="131"/>
      <c r="E57" s="57">
        <v>907</v>
      </c>
      <c r="F57" s="58"/>
      <c r="G57" s="57"/>
      <c r="H57" s="58"/>
      <c r="I57" s="57">
        <v>0</v>
      </c>
      <c r="J57" s="58"/>
      <c r="K57" s="57">
        <v>0</v>
      </c>
      <c r="L57" s="58"/>
      <c r="M57" s="32">
        <v>0</v>
      </c>
      <c r="N57" s="25">
        <v>0</v>
      </c>
      <c r="O57" s="19"/>
    </row>
    <row r="58" spans="1:15" x14ac:dyDescent="0.25">
      <c r="A58" s="160" t="s">
        <v>113</v>
      </c>
      <c r="B58" s="161"/>
      <c r="C58" s="161"/>
      <c r="D58" s="162"/>
      <c r="E58" s="55">
        <v>20815</v>
      </c>
      <c r="F58" s="56"/>
      <c r="G58" s="55">
        <v>38450</v>
      </c>
      <c r="H58" s="56"/>
      <c r="I58" s="55">
        <v>38450</v>
      </c>
      <c r="J58" s="56"/>
      <c r="K58" s="55">
        <v>25674</v>
      </c>
      <c r="L58" s="56"/>
      <c r="M58" s="36">
        <v>123</v>
      </c>
      <c r="N58" s="42">
        <v>66</v>
      </c>
      <c r="O58" s="19"/>
    </row>
    <row r="59" spans="1:15" x14ac:dyDescent="0.25"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</row>
    <row r="60" spans="1:15" x14ac:dyDescent="0.25"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</row>
    <row r="68" spans="1:14" x14ac:dyDescent="0.25">
      <c r="A68" s="158" t="s">
        <v>152</v>
      </c>
      <c r="B68" s="158"/>
      <c r="C68" s="158"/>
      <c r="D68" s="158"/>
    </row>
    <row r="69" spans="1:14" x14ac:dyDescent="0.25">
      <c r="A69" s="159" t="s">
        <v>155</v>
      </c>
      <c r="B69" s="159"/>
      <c r="C69" s="159"/>
      <c r="D69" s="159"/>
      <c r="E69" s="159"/>
      <c r="F69" s="159"/>
      <c r="G69" s="159"/>
    </row>
    <row r="71" spans="1:14" x14ac:dyDescent="0.25">
      <c r="A71" s="158" t="s">
        <v>156</v>
      </c>
      <c r="B71" s="158"/>
      <c r="C71" s="158"/>
      <c r="D71" s="158"/>
      <c r="E71" s="158"/>
      <c r="F71" s="158"/>
      <c r="G71" s="158"/>
    </row>
    <row r="73" spans="1:14" x14ac:dyDescent="0.25">
      <c r="A73" s="158" t="s">
        <v>158</v>
      </c>
      <c r="B73" s="158"/>
      <c r="C73" s="158"/>
      <c r="D73" s="158"/>
      <c r="E73" s="158"/>
      <c r="F73" s="158"/>
      <c r="G73" s="158"/>
    </row>
    <row r="75" spans="1:14" x14ac:dyDescent="0.25">
      <c r="A75" s="5" t="s">
        <v>30</v>
      </c>
      <c r="B75" s="84" t="s">
        <v>24</v>
      </c>
      <c r="C75" s="84"/>
      <c r="D75" s="84"/>
      <c r="E75" s="2" t="s">
        <v>32</v>
      </c>
      <c r="F75" s="3"/>
      <c r="G75" s="2" t="s">
        <v>26</v>
      </c>
      <c r="H75" s="12"/>
      <c r="I75" s="82" t="s">
        <v>27</v>
      </c>
      <c r="J75" s="83"/>
      <c r="K75" s="82" t="s">
        <v>25</v>
      </c>
      <c r="L75" s="83"/>
      <c r="M75" s="5" t="s">
        <v>29</v>
      </c>
      <c r="N75" s="5" t="s">
        <v>29</v>
      </c>
    </row>
    <row r="76" spans="1:14" x14ac:dyDescent="0.25">
      <c r="A76" s="6" t="s">
        <v>31</v>
      </c>
      <c r="B76" s="84"/>
      <c r="C76" s="84"/>
      <c r="D76" s="84"/>
      <c r="E76" s="80" t="s">
        <v>184</v>
      </c>
      <c r="F76" s="81"/>
      <c r="G76" s="80" t="s">
        <v>178</v>
      </c>
      <c r="H76" s="81"/>
      <c r="I76" s="80" t="s">
        <v>178</v>
      </c>
      <c r="J76" s="81"/>
      <c r="K76" s="80" t="s">
        <v>185</v>
      </c>
      <c r="L76" s="81"/>
      <c r="M76" s="6"/>
      <c r="N76" s="6"/>
    </row>
    <row r="77" spans="1:14" x14ac:dyDescent="0.25">
      <c r="A77" s="144">
        <v>1</v>
      </c>
      <c r="B77" s="149"/>
      <c r="C77" s="149"/>
      <c r="D77" s="145"/>
      <c r="E77" s="144">
        <v>2</v>
      </c>
      <c r="F77" s="145"/>
      <c r="G77" s="144">
        <v>3</v>
      </c>
      <c r="H77" s="145"/>
      <c r="I77" s="144">
        <v>4</v>
      </c>
      <c r="J77" s="145"/>
      <c r="K77" s="144">
        <v>5</v>
      </c>
      <c r="L77" s="145"/>
      <c r="M77" s="8" t="s">
        <v>33</v>
      </c>
      <c r="N77" s="8" t="s">
        <v>34</v>
      </c>
    </row>
    <row r="78" spans="1:14" x14ac:dyDescent="0.25">
      <c r="A78" s="14">
        <v>6</v>
      </c>
      <c r="B78" s="52" t="s">
        <v>5</v>
      </c>
      <c r="C78" s="53"/>
      <c r="D78" s="54"/>
      <c r="E78" s="55">
        <v>6005</v>
      </c>
      <c r="F78" s="56"/>
      <c r="G78" s="55">
        <v>9710</v>
      </c>
      <c r="H78" s="56"/>
      <c r="I78" s="55">
        <v>9710</v>
      </c>
      <c r="J78" s="56"/>
      <c r="K78" s="55">
        <v>6981</v>
      </c>
      <c r="L78" s="56"/>
      <c r="M78" s="29">
        <v>13</v>
      </c>
      <c r="N78" s="27">
        <v>118</v>
      </c>
    </row>
    <row r="79" spans="1:14" x14ac:dyDescent="0.25">
      <c r="A79" s="14">
        <v>67</v>
      </c>
      <c r="B79" s="52" t="s">
        <v>52</v>
      </c>
      <c r="C79" s="53"/>
      <c r="D79" s="54"/>
      <c r="E79" s="55">
        <v>6005</v>
      </c>
      <c r="F79" s="56"/>
      <c r="G79" s="55">
        <v>9710</v>
      </c>
      <c r="H79" s="56"/>
      <c r="I79" s="55">
        <v>9710</v>
      </c>
      <c r="J79" s="56"/>
      <c r="K79" s="55">
        <v>6981</v>
      </c>
      <c r="L79" s="56"/>
      <c r="M79" s="30">
        <v>13</v>
      </c>
      <c r="N79" s="27">
        <v>118</v>
      </c>
    </row>
    <row r="80" spans="1:14" x14ac:dyDescent="0.25">
      <c r="A80" s="14">
        <v>671</v>
      </c>
      <c r="B80" s="52" t="s">
        <v>52</v>
      </c>
      <c r="C80" s="53"/>
      <c r="D80" s="54"/>
      <c r="E80" s="55">
        <v>6005</v>
      </c>
      <c r="F80" s="56"/>
      <c r="G80" s="55">
        <v>9710</v>
      </c>
      <c r="H80" s="56"/>
      <c r="I80" s="55">
        <v>9710</v>
      </c>
      <c r="J80" s="56"/>
      <c r="K80" s="55">
        <v>6981</v>
      </c>
      <c r="L80" s="56"/>
      <c r="M80" s="30">
        <v>13</v>
      </c>
      <c r="N80" s="27">
        <v>118</v>
      </c>
    </row>
    <row r="81" spans="1:14" x14ac:dyDescent="0.25">
      <c r="A81" s="31">
        <v>6711</v>
      </c>
      <c r="B81" s="65" t="s">
        <v>52</v>
      </c>
      <c r="C81" s="66"/>
      <c r="D81" s="67"/>
      <c r="E81" s="57">
        <v>6005</v>
      </c>
      <c r="F81" s="58"/>
      <c r="G81" s="57">
        <v>9710</v>
      </c>
      <c r="H81" s="58"/>
      <c r="I81" s="57">
        <v>9710</v>
      </c>
      <c r="J81" s="58"/>
      <c r="K81" s="57">
        <v>6981</v>
      </c>
      <c r="L81" s="58"/>
      <c r="M81" s="32">
        <v>13</v>
      </c>
      <c r="N81" s="25">
        <v>118</v>
      </c>
    </row>
    <row r="82" spans="1:14" x14ac:dyDescent="0.25">
      <c r="A82" s="14"/>
      <c r="B82" s="52" t="s">
        <v>153</v>
      </c>
      <c r="C82" s="53"/>
      <c r="D82" s="54"/>
      <c r="E82" s="55">
        <v>6005</v>
      </c>
      <c r="F82" s="56"/>
      <c r="G82" s="55">
        <v>9710</v>
      </c>
      <c r="H82" s="56"/>
      <c r="I82" s="55">
        <v>9710</v>
      </c>
      <c r="J82" s="56"/>
      <c r="K82" s="55">
        <v>6981</v>
      </c>
      <c r="L82" s="56"/>
      <c r="M82" s="30">
        <v>13</v>
      </c>
      <c r="N82" s="27">
        <v>118</v>
      </c>
    </row>
    <row r="83" spans="1:14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</row>
    <row r="84" spans="1:14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</row>
    <row r="85" spans="1:14" x14ac:dyDescent="0.25">
      <c r="A85" s="37" t="s">
        <v>30</v>
      </c>
      <c r="B85" s="75" t="s">
        <v>24</v>
      </c>
      <c r="C85" s="75"/>
      <c r="D85" s="75"/>
      <c r="E85" s="38" t="s">
        <v>32</v>
      </c>
      <c r="F85" s="39"/>
      <c r="G85" s="38" t="s">
        <v>26</v>
      </c>
      <c r="H85" s="40"/>
      <c r="I85" s="76" t="s">
        <v>27</v>
      </c>
      <c r="J85" s="77"/>
      <c r="K85" s="76" t="s">
        <v>25</v>
      </c>
      <c r="L85" s="77"/>
      <c r="M85" s="37" t="s">
        <v>29</v>
      </c>
      <c r="N85" s="37" t="s">
        <v>29</v>
      </c>
    </row>
    <row r="86" spans="1:14" x14ac:dyDescent="0.25">
      <c r="A86" s="41" t="s">
        <v>154</v>
      </c>
      <c r="B86" s="75"/>
      <c r="C86" s="75"/>
      <c r="D86" s="75"/>
      <c r="E86" s="78" t="s">
        <v>184</v>
      </c>
      <c r="F86" s="79"/>
      <c r="G86" s="78" t="s">
        <v>178</v>
      </c>
      <c r="H86" s="79"/>
      <c r="I86" s="78" t="s">
        <v>178</v>
      </c>
      <c r="J86" s="79"/>
      <c r="K86" s="78" t="s">
        <v>185</v>
      </c>
      <c r="L86" s="79"/>
      <c r="M86" s="41"/>
      <c r="N86" s="41"/>
    </row>
    <row r="87" spans="1:14" x14ac:dyDescent="0.25">
      <c r="A87" s="59">
        <v>1</v>
      </c>
      <c r="B87" s="60"/>
      <c r="C87" s="60"/>
      <c r="D87" s="61"/>
      <c r="E87" s="59">
        <v>2</v>
      </c>
      <c r="F87" s="61"/>
      <c r="G87" s="59">
        <v>3</v>
      </c>
      <c r="H87" s="61"/>
      <c r="I87" s="59">
        <v>4</v>
      </c>
      <c r="J87" s="61"/>
      <c r="K87" s="59">
        <v>5</v>
      </c>
      <c r="L87" s="61"/>
      <c r="M87" s="28" t="s">
        <v>33</v>
      </c>
      <c r="N87" s="28" t="s">
        <v>34</v>
      </c>
    </row>
    <row r="88" spans="1:14" x14ac:dyDescent="0.25">
      <c r="A88" s="14">
        <v>3</v>
      </c>
      <c r="B88" s="62" t="s">
        <v>8</v>
      </c>
      <c r="C88" s="63"/>
      <c r="D88" s="64"/>
      <c r="E88" s="55">
        <v>6311</v>
      </c>
      <c r="F88" s="56"/>
      <c r="G88" s="55">
        <v>9710</v>
      </c>
      <c r="H88" s="56"/>
      <c r="I88" s="55">
        <v>9710</v>
      </c>
      <c r="J88" s="56"/>
      <c r="K88" s="55">
        <v>6590</v>
      </c>
      <c r="L88" s="56"/>
      <c r="M88" s="30">
        <v>104</v>
      </c>
      <c r="N88" s="27">
        <v>68</v>
      </c>
    </row>
    <row r="89" spans="1:14" x14ac:dyDescent="0.25">
      <c r="A89" s="14">
        <v>31</v>
      </c>
      <c r="B89" s="62" t="s">
        <v>64</v>
      </c>
      <c r="C89" s="63"/>
      <c r="D89" s="64"/>
      <c r="E89" s="55">
        <v>234</v>
      </c>
      <c r="F89" s="56"/>
      <c r="G89" s="55">
        <v>230</v>
      </c>
      <c r="H89" s="56"/>
      <c r="I89" s="55">
        <v>230</v>
      </c>
      <c r="J89" s="56"/>
      <c r="K89" s="55">
        <v>539</v>
      </c>
      <c r="L89" s="56"/>
      <c r="M89" s="30">
        <v>230</v>
      </c>
      <c r="N89" s="27">
        <v>234</v>
      </c>
    </row>
    <row r="90" spans="1:14" x14ac:dyDescent="0.25">
      <c r="A90" s="14">
        <v>311</v>
      </c>
      <c r="B90" s="62" t="s">
        <v>65</v>
      </c>
      <c r="C90" s="63"/>
      <c r="D90" s="64"/>
      <c r="E90" s="55">
        <v>200</v>
      </c>
      <c r="F90" s="56"/>
      <c r="G90" s="55">
        <v>230</v>
      </c>
      <c r="H90" s="56"/>
      <c r="I90" s="55">
        <v>230</v>
      </c>
      <c r="J90" s="56"/>
      <c r="K90" s="55">
        <v>463</v>
      </c>
      <c r="L90" s="56"/>
      <c r="M90" s="30">
        <v>231</v>
      </c>
      <c r="N90" s="27">
        <v>201</v>
      </c>
    </row>
    <row r="91" spans="1:14" x14ac:dyDescent="0.25">
      <c r="A91" s="31">
        <v>3111</v>
      </c>
      <c r="B91" s="68" t="s">
        <v>66</v>
      </c>
      <c r="C91" s="69"/>
      <c r="D91" s="70"/>
      <c r="E91" s="57">
        <v>200</v>
      </c>
      <c r="F91" s="58"/>
      <c r="G91" s="57">
        <v>0</v>
      </c>
      <c r="H91" s="58"/>
      <c r="I91" s="57">
        <v>0</v>
      </c>
      <c r="J91" s="58"/>
      <c r="K91" s="57">
        <v>463</v>
      </c>
      <c r="L91" s="58"/>
      <c r="M91" s="32">
        <v>231</v>
      </c>
      <c r="N91" s="25">
        <v>0</v>
      </c>
    </row>
    <row r="92" spans="1:14" x14ac:dyDescent="0.25">
      <c r="A92" s="14">
        <v>313</v>
      </c>
      <c r="B92" s="62" t="s">
        <v>70</v>
      </c>
      <c r="C92" s="63"/>
      <c r="D92" s="64"/>
      <c r="E92" s="55">
        <v>34</v>
      </c>
      <c r="F92" s="56"/>
      <c r="G92" s="55">
        <v>0</v>
      </c>
      <c r="H92" s="56"/>
      <c r="I92" s="55">
        <v>0</v>
      </c>
      <c r="J92" s="56"/>
      <c r="K92" s="55">
        <v>76</v>
      </c>
      <c r="L92" s="56"/>
      <c r="M92" s="32">
        <v>223</v>
      </c>
      <c r="N92" s="25">
        <v>0</v>
      </c>
    </row>
    <row r="93" spans="1:14" x14ac:dyDescent="0.25">
      <c r="A93" s="31">
        <v>3132</v>
      </c>
      <c r="B93" s="68" t="s">
        <v>71</v>
      </c>
      <c r="C93" s="69"/>
      <c r="D93" s="70"/>
      <c r="E93" s="57">
        <v>34</v>
      </c>
      <c r="F93" s="58"/>
      <c r="G93" s="57">
        <v>0</v>
      </c>
      <c r="H93" s="58"/>
      <c r="I93" s="57"/>
      <c r="J93" s="58"/>
      <c r="K93" s="57">
        <v>76</v>
      </c>
      <c r="L93" s="58"/>
      <c r="M93" s="30">
        <v>223</v>
      </c>
      <c r="N93" s="27">
        <v>0</v>
      </c>
    </row>
    <row r="94" spans="1:14" x14ac:dyDescent="0.25">
      <c r="A94" s="14">
        <v>32</v>
      </c>
      <c r="B94" s="62" t="s">
        <v>73</v>
      </c>
      <c r="C94" s="63"/>
      <c r="D94" s="64"/>
      <c r="E94" s="55">
        <v>6077</v>
      </c>
      <c r="F94" s="56"/>
      <c r="G94" s="55">
        <v>9480</v>
      </c>
      <c r="H94" s="56"/>
      <c r="I94" s="55">
        <v>9480</v>
      </c>
      <c r="J94" s="56"/>
      <c r="K94" s="55">
        <v>6051</v>
      </c>
      <c r="L94" s="56"/>
      <c r="M94" s="30">
        <v>99</v>
      </c>
      <c r="N94" s="27">
        <v>64</v>
      </c>
    </row>
    <row r="95" spans="1:14" x14ac:dyDescent="0.25">
      <c r="A95" s="14">
        <v>321</v>
      </c>
      <c r="B95" s="62" t="s">
        <v>74</v>
      </c>
      <c r="C95" s="63"/>
      <c r="D95" s="64"/>
      <c r="E95" s="55">
        <v>49</v>
      </c>
      <c r="F95" s="56"/>
      <c r="G95" s="55">
        <v>0</v>
      </c>
      <c r="H95" s="56"/>
      <c r="I95" s="55">
        <v>0</v>
      </c>
      <c r="J95" s="56"/>
      <c r="K95" s="55">
        <v>136</v>
      </c>
      <c r="L95" s="56"/>
      <c r="M95" s="30">
        <v>277</v>
      </c>
      <c r="N95" s="27">
        <v>0</v>
      </c>
    </row>
    <row r="96" spans="1:14" x14ac:dyDescent="0.25">
      <c r="A96" s="31">
        <v>3212</v>
      </c>
      <c r="B96" s="68" t="s">
        <v>159</v>
      </c>
      <c r="C96" s="69"/>
      <c r="D96" s="70"/>
      <c r="E96" s="57">
        <v>49</v>
      </c>
      <c r="F96" s="58"/>
      <c r="G96" s="57">
        <v>0</v>
      </c>
      <c r="H96" s="58"/>
      <c r="I96" s="57">
        <v>0</v>
      </c>
      <c r="J96" s="58"/>
      <c r="K96" s="57">
        <v>136</v>
      </c>
      <c r="L96" s="58"/>
      <c r="M96" s="32">
        <v>277</v>
      </c>
      <c r="N96" s="25">
        <v>0</v>
      </c>
    </row>
    <row r="97" spans="1:14" x14ac:dyDescent="0.25">
      <c r="A97" s="14">
        <v>322</v>
      </c>
      <c r="B97" s="62" t="s">
        <v>78</v>
      </c>
      <c r="C97" s="63"/>
      <c r="D97" s="64"/>
      <c r="E97" s="55">
        <v>5340</v>
      </c>
      <c r="F97" s="56"/>
      <c r="G97" s="55">
        <v>8400</v>
      </c>
      <c r="H97" s="56"/>
      <c r="I97" s="55">
        <v>8400</v>
      </c>
      <c r="J97" s="56"/>
      <c r="K97" s="55">
        <v>4804</v>
      </c>
      <c r="L97" s="56"/>
      <c r="M97" s="30">
        <v>90</v>
      </c>
      <c r="N97" s="27">
        <v>57</v>
      </c>
    </row>
    <row r="98" spans="1:14" x14ac:dyDescent="0.25">
      <c r="A98" s="31">
        <v>3221</v>
      </c>
      <c r="B98" s="68" t="s">
        <v>79</v>
      </c>
      <c r="C98" s="69"/>
      <c r="D98" s="70"/>
      <c r="E98" s="57">
        <v>111</v>
      </c>
      <c r="F98" s="58"/>
      <c r="G98" s="57">
        <v>390</v>
      </c>
      <c r="H98" s="58"/>
      <c r="I98" s="57">
        <v>390</v>
      </c>
      <c r="J98" s="58"/>
      <c r="K98" s="57">
        <v>120</v>
      </c>
      <c r="L98" s="58"/>
      <c r="M98" s="32">
        <v>108</v>
      </c>
      <c r="N98" s="25">
        <v>33</v>
      </c>
    </row>
    <row r="99" spans="1:14" x14ac:dyDescent="0.25">
      <c r="A99" s="31">
        <v>3222</v>
      </c>
      <c r="B99" s="68" t="s">
        <v>80</v>
      </c>
      <c r="C99" s="69"/>
      <c r="D99" s="70"/>
      <c r="E99" s="57">
        <v>5042</v>
      </c>
      <c r="F99" s="58"/>
      <c r="G99" s="57">
        <v>8010</v>
      </c>
      <c r="H99" s="58"/>
      <c r="I99" s="57">
        <v>8010</v>
      </c>
      <c r="J99" s="58"/>
      <c r="K99" s="57">
        <v>4684</v>
      </c>
      <c r="L99" s="58"/>
      <c r="M99" s="32">
        <v>93</v>
      </c>
      <c r="N99" s="25">
        <v>58</v>
      </c>
    </row>
    <row r="100" spans="1:14" x14ac:dyDescent="0.25">
      <c r="A100" s="31">
        <v>3224</v>
      </c>
      <c r="B100" s="59" t="s">
        <v>82</v>
      </c>
      <c r="C100" s="60"/>
      <c r="D100" s="61"/>
      <c r="E100" s="57">
        <v>13</v>
      </c>
      <c r="F100" s="58"/>
      <c r="G100" s="24"/>
      <c r="H100" s="25"/>
      <c r="I100" s="24"/>
      <c r="J100" s="25"/>
      <c r="K100" s="24"/>
      <c r="L100" s="25"/>
      <c r="M100" s="32"/>
      <c r="N100" s="25"/>
    </row>
    <row r="101" spans="1:14" x14ac:dyDescent="0.25">
      <c r="A101" s="31">
        <v>3225</v>
      </c>
      <c r="B101" s="65" t="s">
        <v>83</v>
      </c>
      <c r="C101" s="66"/>
      <c r="D101" s="67"/>
      <c r="E101" s="57">
        <v>174</v>
      </c>
      <c r="F101" s="58"/>
      <c r="G101" s="24"/>
      <c r="H101" s="25"/>
      <c r="I101" s="24"/>
      <c r="J101" s="25"/>
      <c r="K101" s="24"/>
      <c r="L101" s="25"/>
      <c r="M101" s="32"/>
      <c r="N101" s="25"/>
    </row>
    <row r="102" spans="1:14" x14ac:dyDescent="0.25">
      <c r="A102" s="14">
        <v>323</v>
      </c>
      <c r="B102" s="62" t="s">
        <v>85</v>
      </c>
      <c r="C102" s="63"/>
      <c r="D102" s="64"/>
      <c r="E102" s="55">
        <v>515</v>
      </c>
      <c r="F102" s="56"/>
      <c r="G102" s="55">
        <v>1080</v>
      </c>
      <c r="H102" s="56"/>
      <c r="I102" s="55">
        <v>1080</v>
      </c>
      <c r="J102" s="56"/>
      <c r="K102" s="55">
        <v>0</v>
      </c>
      <c r="L102" s="56"/>
      <c r="M102" s="30">
        <v>0</v>
      </c>
      <c r="N102" s="27">
        <v>0</v>
      </c>
    </row>
    <row r="103" spans="1:14" x14ac:dyDescent="0.25">
      <c r="A103" s="31">
        <v>3232</v>
      </c>
      <c r="B103" s="68" t="s">
        <v>87</v>
      </c>
      <c r="C103" s="69"/>
      <c r="D103" s="70"/>
      <c r="E103" s="57">
        <v>0</v>
      </c>
      <c r="F103" s="58"/>
      <c r="G103" s="57">
        <v>0</v>
      </c>
      <c r="H103" s="58"/>
      <c r="I103" s="57">
        <v>0</v>
      </c>
      <c r="J103" s="58"/>
      <c r="K103" s="57">
        <v>0</v>
      </c>
      <c r="L103" s="58"/>
      <c r="M103" s="32">
        <v>0</v>
      </c>
      <c r="N103" s="25">
        <v>0</v>
      </c>
    </row>
    <row r="104" spans="1:14" x14ac:dyDescent="0.25">
      <c r="A104" s="31">
        <v>3237</v>
      </c>
      <c r="B104" s="68" t="s">
        <v>91</v>
      </c>
      <c r="C104" s="69"/>
      <c r="D104" s="70"/>
      <c r="E104" s="57">
        <v>515</v>
      </c>
      <c r="F104" s="58"/>
      <c r="G104" s="57">
        <v>1080</v>
      </c>
      <c r="H104" s="58"/>
      <c r="I104" s="57">
        <v>1080</v>
      </c>
      <c r="J104" s="58"/>
      <c r="K104" s="57">
        <v>878</v>
      </c>
      <c r="L104" s="58"/>
      <c r="M104" s="32">
        <v>170</v>
      </c>
      <c r="N104" s="25">
        <v>81</v>
      </c>
    </row>
    <row r="105" spans="1:14" x14ac:dyDescent="0.25">
      <c r="A105" s="14">
        <v>329</v>
      </c>
      <c r="B105" s="62" t="s">
        <v>94</v>
      </c>
      <c r="C105" s="63"/>
      <c r="D105" s="64"/>
      <c r="E105" s="55">
        <v>173</v>
      </c>
      <c r="F105" s="56"/>
      <c r="G105" s="55">
        <v>0</v>
      </c>
      <c r="H105" s="56"/>
      <c r="I105" s="55">
        <v>0</v>
      </c>
      <c r="J105" s="56"/>
      <c r="K105" s="55">
        <v>233</v>
      </c>
      <c r="L105" s="56"/>
      <c r="M105" s="30">
        <v>134</v>
      </c>
      <c r="N105" s="27">
        <v>0</v>
      </c>
    </row>
    <row r="106" spans="1:14" x14ac:dyDescent="0.25">
      <c r="A106" s="31">
        <v>3299</v>
      </c>
      <c r="B106" s="68" t="s">
        <v>94</v>
      </c>
      <c r="C106" s="69"/>
      <c r="D106" s="70"/>
      <c r="E106" s="57">
        <v>173</v>
      </c>
      <c r="F106" s="58"/>
      <c r="G106" s="57">
        <v>0</v>
      </c>
      <c r="H106" s="58"/>
      <c r="I106" s="57">
        <v>0</v>
      </c>
      <c r="J106" s="58"/>
      <c r="K106" s="57">
        <v>233</v>
      </c>
      <c r="L106" s="58"/>
      <c r="M106" s="32">
        <v>134</v>
      </c>
      <c r="N106" s="25">
        <v>0</v>
      </c>
    </row>
    <row r="107" spans="1:14" x14ac:dyDescent="0.25">
      <c r="A107" s="14">
        <v>38</v>
      </c>
      <c r="B107" s="52" t="s">
        <v>114</v>
      </c>
      <c r="C107" s="53"/>
      <c r="D107" s="54"/>
      <c r="E107" s="26"/>
      <c r="F107" s="27">
        <v>0</v>
      </c>
      <c r="G107" s="55">
        <v>0</v>
      </c>
      <c r="H107" s="56"/>
      <c r="I107" s="55">
        <v>0</v>
      </c>
      <c r="J107" s="56"/>
      <c r="K107" s="55"/>
      <c r="L107" s="56"/>
      <c r="M107" s="30"/>
      <c r="N107" s="27"/>
    </row>
    <row r="108" spans="1:14" x14ac:dyDescent="0.25">
      <c r="A108" s="14">
        <v>381</v>
      </c>
      <c r="B108" s="52" t="s">
        <v>50</v>
      </c>
      <c r="C108" s="53"/>
      <c r="D108" s="54"/>
      <c r="E108" s="55">
        <v>0</v>
      </c>
      <c r="F108" s="56"/>
      <c r="G108" s="55">
        <v>0</v>
      </c>
      <c r="H108" s="56"/>
      <c r="I108" s="55">
        <v>0</v>
      </c>
      <c r="J108" s="56"/>
      <c r="K108" s="55"/>
      <c r="L108" s="56"/>
      <c r="M108" s="30"/>
      <c r="N108" s="27"/>
    </row>
    <row r="109" spans="1:14" x14ac:dyDescent="0.25">
      <c r="A109" s="14">
        <v>4</v>
      </c>
      <c r="B109" s="62" t="s">
        <v>105</v>
      </c>
      <c r="C109" s="63"/>
      <c r="D109" s="64"/>
      <c r="E109" s="55">
        <v>0</v>
      </c>
      <c r="F109" s="56"/>
      <c r="G109" s="55">
        <v>0</v>
      </c>
      <c r="H109" s="56"/>
      <c r="I109" s="55">
        <v>0</v>
      </c>
      <c r="J109" s="56"/>
      <c r="K109" s="55">
        <v>0</v>
      </c>
      <c r="L109" s="56"/>
      <c r="M109" s="30">
        <v>0</v>
      </c>
      <c r="N109" s="27">
        <v>0</v>
      </c>
    </row>
    <row r="110" spans="1:14" x14ac:dyDescent="0.25">
      <c r="A110" s="14">
        <v>42</v>
      </c>
      <c r="B110" s="62" t="s">
        <v>105</v>
      </c>
      <c r="C110" s="63"/>
      <c r="D110" s="64"/>
      <c r="E110" s="55">
        <v>0</v>
      </c>
      <c r="F110" s="56"/>
      <c r="G110" s="55">
        <v>0</v>
      </c>
      <c r="H110" s="56"/>
      <c r="I110" s="55">
        <v>0</v>
      </c>
      <c r="J110" s="56"/>
      <c r="K110" s="55">
        <v>0</v>
      </c>
      <c r="L110" s="56"/>
      <c r="M110" s="30">
        <v>0</v>
      </c>
      <c r="N110" s="27">
        <v>0</v>
      </c>
    </row>
    <row r="111" spans="1:14" x14ac:dyDescent="0.25">
      <c r="A111" s="14">
        <v>421</v>
      </c>
      <c r="B111" s="62" t="s">
        <v>106</v>
      </c>
      <c r="C111" s="63"/>
      <c r="D111" s="64"/>
      <c r="E111" s="55">
        <v>0</v>
      </c>
      <c r="F111" s="56"/>
      <c r="G111" s="55"/>
      <c r="H111" s="56"/>
      <c r="I111" s="55"/>
      <c r="J111" s="56"/>
      <c r="K111" s="55"/>
      <c r="L111" s="56"/>
      <c r="M111" s="30"/>
      <c r="N111" s="27"/>
    </row>
    <row r="112" spans="1:14" x14ac:dyDescent="0.25">
      <c r="A112" s="31">
        <v>4214</v>
      </c>
      <c r="B112" s="68" t="s">
        <v>107</v>
      </c>
      <c r="C112" s="69"/>
      <c r="D112" s="70"/>
      <c r="E112" s="57">
        <v>0</v>
      </c>
      <c r="F112" s="58"/>
      <c r="G112" s="57"/>
      <c r="H112" s="58"/>
      <c r="I112" s="57"/>
      <c r="J112" s="58"/>
      <c r="K112" s="57"/>
      <c r="L112" s="58"/>
      <c r="M112" s="32"/>
      <c r="N112" s="25"/>
    </row>
    <row r="113" spans="1:14" x14ac:dyDescent="0.25">
      <c r="A113" s="71" t="s">
        <v>113</v>
      </c>
      <c r="B113" s="72"/>
      <c r="C113" s="72"/>
      <c r="D113" s="73"/>
      <c r="E113" s="55">
        <v>6311</v>
      </c>
      <c r="F113" s="56"/>
      <c r="G113" s="55">
        <v>9710</v>
      </c>
      <c r="H113" s="56"/>
      <c r="I113" s="55">
        <v>9710</v>
      </c>
      <c r="J113" s="56"/>
      <c r="K113" s="55">
        <v>6590</v>
      </c>
      <c r="L113" s="56"/>
      <c r="M113" s="36">
        <v>104</v>
      </c>
      <c r="N113" s="42">
        <v>68</v>
      </c>
    </row>
    <row r="114" spans="1:14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</row>
    <row r="115" spans="1:14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</row>
    <row r="116" spans="1:14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</row>
    <row r="117" spans="1:14" x14ac:dyDescent="0.25">
      <c r="A117" s="156" t="s">
        <v>152</v>
      </c>
      <c r="B117" s="156"/>
      <c r="C117" s="156"/>
      <c r="D117" s="156"/>
      <c r="E117" s="19"/>
      <c r="F117" s="19"/>
      <c r="G117" s="19"/>
      <c r="H117" s="19"/>
      <c r="I117" s="19"/>
      <c r="J117" s="19"/>
      <c r="K117" s="19"/>
      <c r="L117" s="19"/>
      <c r="M117" s="19"/>
      <c r="N117" s="19"/>
    </row>
    <row r="118" spans="1:14" x14ac:dyDescent="0.25">
      <c r="A118" s="157" t="s">
        <v>160</v>
      </c>
      <c r="B118" s="157"/>
      <c r="C118" s="157"/>
      <c r="D118" s="157"/>
      <c r="E118" s="157"/>
      <c r="F118" s="157"/>
      <c r="G118" s="157"/>
      <c r="H118" s="19"/>
      <c r="I118" s="19"/>
      <c r="J118" s="19"/>
      <c r="K118" s="19"/>
      <c r="L118" s="19"/>
      <c r="M118" s="19"/>
      <c r="N118" s="19"/>
    </row>
    <row r="119" spans="1:14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</row>
    <row r="120" spans="1:14" x14ac:dyDescent="0.25">
      <c r="A120" s="156" t="s">
        <v>161</v>
      </c>
      <c r="B120" s="156"/>
      <c r="C120" s="156"/>
      <c r="D120" s="156"/>
      <c r="E120" s="156"/>
      <c r="F120" s="156"/>
      <c r="G120" s="156"/>
      <c r="H120" s="19"/>
      <c r="I120" s="19"/>
      <c r="J120" s="19"/>
      <c r="K120" s="19"/>
      <c r="L120" s="19"/>
      <c r="M120" s="19"/>
      <c r="N120" s="19"/>
    </row>
    <row r="121" spans="1:14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</row>
    <row r="122" spans="1:14" x14ac:dyDescent="0.25">
      <c r="A122" s="156" t="s">
        <v>162</v>
      </c>
      <c r="B122" s="156"/>
      <c r="C122" s="156"/>
      <c r="D122" s="156"/>
      <c r="E122" s="156"/>
      <c r="F122" s="156"/>
      <c r="G122" s="156"/>
      <c r="H122" s="19"/>
      <c r="I122" s="19"/>
      <c r="J122" s="19"/>
      <c r="K122" s="19"/>
      <c r="L122" s="19"/>
      <c r="M122" s="19"/>
      <c r="N122" s="19"/>
    </row>
    <row r="123" spans="1:14" x14ac:dyDescent="0.25">
      <c r="A123" s="49"/>
      <c r="B123" s="49"/>
      <c r="C123" s="49"/>
      <c r="D123" s="49"/>
      <c r="E123" s="49"/>
      <c r="F123" s="49"/>
      <c r="G123" s="49"/>
      <c r="H123" s="19"/>
      <c r="I123" s="19"/>
      <c r="J123" s="19"/>
      <c r="K123" s="19"/>
      <c r="L123" s="19"/>
      <c r="M123" s="19"/>
      <c r="N123" s="19"/>
    </row>
    <row r="124" spans="1:14" x14ac:dyDescent="0.25">
      <c r="A124" s="37" t="s">
        <v>30</v>
      </c>
      <c r="B124" s="75" t="s">
        <v>24</v>
      </c>
      <c r="C124" s="75"/>
      <c r="D124" s="75"/>
      <c r="E124" s="38" t="s">
        <v>32</v>
      </c>
      <c r="F124" s="39"/>
      <c r="G124" s="38" t="s">
        <v>26</v>
      </c>
      <c r="H124" s="40"/>
      <c r="I124" s="76" t="s">
        <v>27</v>
      </c>
      <c r="J124" s="77"/>
      <c r="K124" s="76" t="s">
        <v>25</v>
      </c>
      <c r="L124" s="77"/>
      <c r="M124" s="37" t="s">
        <v>29</v>
      </c>
      <c r="N124" s="37" t="s">
        <v>29</v>
      </c>
    </row>
    <row r="125" spans="1:14" x14ac:dyDescent="0.25">
      <c r="A125" s="41" t="s">
        <v>31</v>
      </c>
      <c r="B125" s="75"/>
      <c r="C125" s="75"/>
      <c r="D125" s="75"/>
      <c r="E125" s="78" t="s">
        <v>184</v>
      </c>
      <c r="F125" s="79"/>
      <c r="G125" s="78" t="s">
        <v>178</v>
      </c>
      <c r="H125" s="79"/>
      <c r="I125" s="78" t="s">
        <v>178</v>
      </c>
      <c r="J125" s="79"/>
      <c r="K125" s="78" t="s">
        <v>185</v>
      </c>
      <c r="L125" s="79"/>
      <c r="M125" s="41"/>
      <c r="N125" s="41"/>
    </row>
    <row r="126" spans="1:14" x14ac:dyDescent="0.25">
      <c r="A126" s="59">
        <v>1</v>
      </c>
      <c r="B126" s="60"/>
      <c r="C126" s="60"/>
      <c r="D126" s="61"/>
      <c r="E126" s="59">
        <v>2</v>
      </c>
      <c r="F126" s="61"/>
      <c r="G126" s="59">
        <v>3</v>
      </c>
      <c r="H126" s="61"/>
      <c r="I126" s="59">
        <v>4</v>
      </c>
      <c r="J126" s="61"/>
      <c r="K126" s="59">
        <v>5</v>
      </c>
      <c r="L126" s="61"/>
      <c r="M126" s="28" t="s">
        <v>33</v>
      </c>
      <c r="N126" s="28" t="s">
        <v>34</v>
      </c>
    </row>
    <row r="127" spans="1:14" x14ac:dyDescent="0.25">
      <c r="A127" s="14">
        <v>6</v>
      </c>
      <c r="B127" s="52" t="s">
        <v>5</v>
      </c>
      <c r="C127" s="53"/>
      <c r="D127" s="54"/>
      <c r="E127" s="55">
        <v>545</v>
      </c>
      <c r="F127" s="56"/>
      <c r="G127" s="55">
        <v>730</v>
      </c>
      <c r="H127" s="56"/>
      <c r="I127" s="55">
        <v>730</v>
      </c>
      <c r="J127" s="56"/>
      <c r="K127" s="55">
        <v>1130</v>
      </c>
      <c r="L127" s="56"/>
      <c r="M127" s="29">
        <v>207</v>
      </c>
      <c r="N127" s="27">
        <v>155</v>
      </c>
    </row>
    <row r="128" spans="1:14" x14ac:dyDescent="0.25">
      <c r="A128" s="14">
        <v>66</v>
      </c>
      <c r="B128" s="52" t="s">
        <v>48</v>
      </c>
      <c r="C128" s="53"/>
      <c r="D128" s="54"/>
      <c r="E128" s="55">
        <v>545</v>
      </c>
      <c r="F128" s="56"/>
      <c r="G128" s="55">
        <v>730</v>
      </c>
      <c r="H128" s="56"/>
      <c r="I128" s="55">
        <v>730</v>
      </c>
      <c r="J128" s="56"/>
      <c r="K128" s="55">
        <v>1130</v>
      </c>
      <c r="L128" s="56"/>
      <c r="M128" s="30">
        <v>207</v>
      </c>
      <c r="N128" s="27">
        <v>155</v>
      </c>
    </row>
    <row r="129" spans="1:14" x14ac:dyDescent="0.25">
      <c r="A129" s="14">
        <v>663</v>
      </c>
      <c r="B129" s="52" t="s">
        <v>49</v>
      </c>
      <c r="C129" s="53"/>
      <c r="D129" s="54"/>
      <c r="E129" s="55">
        <v>545</v>
      </c>
      <c r="F129" s="56"/>
      <c r="G129" s="55">
        <v>730</v>
      </c>
      <c r="H129" s="56"/>
      <c r="I129" s="55">
        <v>730</v>
      </c>
      <c r="J129" s="56"/>
      <c r="K129" s="55">
        <v>1130</v>
      </c>
      <c r="L129" s="56"/>
      <c r="M129" s="30">
        <v>207</v>
      </c>
      <c r="N129" s="27">
        <v>155</v>
      </c>
    </row>
    <row r="130" spans="1:14" x14ac:dyDescent="0.25">
      <c r="A130" s="31">
        <v>6631</v>
      </c>
      <c r="B130" s="65" t="s">
        <v>50</v>
      </c>
      <c r="C130" s="66"/>
      <c r="D130" s="67"/>
      <c r="E130" s="57">
        <v>545</v>
      </c>
      <c r="F130" s="58"/>
      <c r="G130" s="57">
        <v>730</v>
      </c>
      <c r="H130" s="58"/>
      <c r="I130" s="57">
        <v>730</v>
      </c>
      <c r="J130" s="58"/>
      <c r="K130" s="57">
        <v>1130</v>
      </c>
      <c r="L130" s="58"/>
      <c r="M130" s="32">
        <v>207</v>
      </c>
      <c r="N130" s="25">
        <v>155</v>
      </c>
    </row>
    <row r="131" spans="1:14" x14ac:dyDescent="0.25">
      <c r="A131" s="31">
        <v>6632</v>
      </c>
      <c r="B131" s="65" t="s">
        <v>51</v>
      </c>
      <c r="C131" s="66"/>
      <c r="D131" s="67"/>
      <c r="E131" s="57">
        <v>0</v>
      </c>
      <c r="F131" s="58"/>
      <c r="G131" s="57">
        <v>0</v>
      </c>
      <c r="H131" s="58"/>
      <c r="I131" s="57">
        <v>0</v>
      </c>
      <c r="J131" s="58"/>
      <c r="K131" s="57">
        <v>0</v>
      </c>
      <c r="L131" s="58"/>
      <c r="M131" s="32">
        <v>0</v>
      </c>
      <c r="N131" s="25">
        <v>0</v>
      </c>
    </row>
    <row r="132" spans="1:14" x14ac:dyDescent="0.25">
      <c r="A132" s="52" t="s">
        <v>58</v>
      </c>
      <c r="B132" s="53"/>
      <c r="C132" s="53"/>
      <c r="D132" s="54"/>
      <c r="E132" s="55">
        <v>545</v>
      </c>
      <c r="F132" s="56"/>
      <c r="G132" s="55">
        <v>730</v>
      </c>
      <c r="H132" s="56"/>
      <c r="I132" s="55">
        <v>730</v>
      </c>
      <c r="J132" s="56"/>
      <c r="K132" s="55">
        <v>1130</v>
      </c>
      <c r="L132" s="56"/>
      <c r="M132" s="36">
        <v>207</v>
      </c>
      <c r="N132" s="42">
        <v>155</v>
      </c>
    </row>
    <row r="133" spans="1:14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</row>
    <row r="134" spans="1:14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</row>
    <row r="135" spans="1:14" x14ac:dyDescent="0.25">
      <c r="A135" s="19"/>
      <c r="B135" s="74"/>
      <c r="C135" s="74"/>
      <c r="D135" s="74"/>
      <c r="E135" s="74"/>
      <c r="F135" s="74"/>
      <c r="G135" s="19"/>
      <c r="H135" s="19"/>
      <c r="I135" s="19"/>
      <c r="J135" s="19"/>
      <c r="K135" s="19"/>
      <c r="L135" s="19"/>
      <c r="M135" s="19"/>
      <c r="N135" s="19"/>
    </row>
    <row r="136" spans="1:14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</row>
    <row r="137" spans="1:14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</row>
    <row r="138" spans="1:14" x14ac:dyDescent="0.25">
      <c r="A138" s="37" t="s">
        <v>30</v>
      </c>
      <c r="B138" s="75" t="s">
        <v>24</v>
      </c>
      <c r="C138" s="75"/>
      <c r="D138" s="75"/>
      <c r="E138" s="38" t="s">
        <v>32</v>
      </c>
      <c r="F138" s="39"/>
      <c r="G138" s="38" t="s">
        <v>26</v>
      </c>
      <c r="H138" s="40"/>
      <c r="I138" s="76" t="s">
        <v>27</v>
      </c>
      <c r="J138" s="77"/>
      <c r="K138" s="76" t="s">
        <v>25</v>
      </c>
      <c r="L138" s="77"/>
      <c r="M138" s="37" t="s">
        <v>29</v>
      </c>
      <c r="N138" s="37" t="s">
        <v>29</v>
      </c>
    </row>
    <row r="139" spans="1:14" x14ac:dyDescent="0.25">
      <c r="A139" s="41" t="s">
        <v>154</v>
      </c>
      <c r="B139" s="75"/>
      <c r="C139" s="75"/>
      <c r="D139" s="75"/>
      <c r="E139" s="78" t="s">
        <v>184</v>
      </c>
      <c r="F139" s="79"/>
      <c r="G139" s="78" t="s">
        <v>178</v>
      </c>
      <c r="H139" s="79"/>
      <c r="I139" s="78" t="s">
        <v>178</v>
      </c>
      <c r="J139" s="79"/>
      <c r="K139" s="78" t="s">
        <v>185</v>
      </c>
      <c r="L139" s="79"/>
      <c r="M139" s="41"/>
      <c r="N139" s="41"/>
    </row>
    <row r="140" spans="1:14" x14ac:dyDescent="0.25">
      <c r="A140" s="59">
        <v>1</v>
      </c>
      <c r="B140" s="60"/>
      <c r="C140" s="60"/>
      <c r="D140" s="61"/>
      <c r="E140" s="59">
        <v>2</v>
      </c>
      <c r="F140" s="61"/>
      <c r="G140" s="59">
        <v>3</v>
      </c>
      <c r="H140" s="61"/>
      <c r="I140" s="59">
        <v>4</v>
      </c>
      <c r="J140" s="61"/>
      <c r="K140" s="59">
        <v>5</v>
      </c>
      <c r="L140" s="61"/>
      <c r="M140" s="28" t="s">
        <v>33</v>
      </c>
      <c r="N140" s="28" t="s">
        <v>34</v>
      </c>
    </row>
    <row r="141" spans="1:14" x14ac:dyDescent="0.25">
      <c r="A141" s="14">
        <v>3</v>
      </c>
      <c r="B141" s="62" t="s">
        <v>8</v>
      </c>
      <c r="C141" s="63"/>
      <c r="D141" s="64"/>
      <c r="E141" s="55">
        <v>467</v>
      </c>
      <c r="F141" s="56"/>
      <c r="G141" s="55">
        <v>730</v>
      </c>
      <c r="H141" s="56"/>
      <c r="I141" s="55">
        <v>730</v>
      </c>
      <c r="J141" s="56"/>
      <c r="K141" s="55">
        <v>494</v>
      </c>
      <c r="L141" s="56"/>
      <c r="M141" s="30">
        <v>106</v>
      </c>
      <c r="N141" s="27">
        <v>68</v>
      </c>
    </row>
    <row r="142" spans="1:14" x14ac:dyDescent="0.25">
      <c r="A142" s="14">
        <v>31</v>
      </c>
      <c r="B142" s="62" t="s">
        <v>64</v>
      </c>
      <c r="C142" s="63"/>
      <c r="D142" s="64"/>
      <c r="E142" s="55">
        <v>0</v>
      </c>
      <c r="F142" s="56"/>
      <c r="G142" s="55">
        <v>0</v>
      </c>
      <c r="H142" s="56"/>
      <c r="I142" s="55">
        <v>0</v>
      </c>
      <c r="J142" s="56"/>
      <c r="K142" s="55">
        <v>0</v>
      </c>
      <c r="L142" s="56"/>
      <c r="M142" s="30">
        <v>0</v>
      </c>
      <c r="N142" s="27">
        <v>0</v>
      </c>
    </row>
    <row r="143" spans="1:14" x14ac:dyDescent="0.25">
      <c r="A143" s="14">
        <v>312</v>
      </c>
      <c r="B143" s="62" t="s">
        <v>69</v>
      </c>
      <c r="C143" s="63"/>
      <c r="D143" s="64"/>
      <c r="E143" s="55">
        <v>0</v>
      </c>
      <c r="F143" s="56"/>
      <c r="G143" s="55">
        <v>0</v>
      </c>
      <c r="H143" s="56"/>
      <c r="I143" s="55">
        <v>0</v>
      </c>
      <c r="J143" s="56"/>
      <c r="K143" s="55">
        <v>0</v>
      </c>
      <c r="L143" s="56"/>
      <c r="M143" s="30">
        <v>0</v>
      </c>
      <c r="N143" s="27">
        <v>0</v>
      </c>
    </row>
    <row r="144" spans="1:14" x14ac:dyDescent="0.25">
      <c r="A144" s="31">
        <v>3121</v>
      </c>
      <c r="B144" s="68" t="s">
        <v>69</v>
      </c>
      <c r="C144" s="69"/>
      <c r="D144" s="70"/>
      <c r="E144" s="57">
        <v>0</v>
      </c>
      <c r="F144" s="58"/>
      <c r="G144" s="57">
        <v>0</v>
      </c>
      <c r="H144" s="58"/>
      <c r="I144" s="57">
        <v>0</v>
      </c>
      <c r="J144" s="58"/>
      <c r="K144" s="57">
        <v>0</v>
      </c>
      <c r="L144" s="58"/>
      <c r="M144" s="32">
        <v>0</v>
      </c>
      <c r="N144" s="25">
        <v>0</v>
      </c>
    </row>
    <row r="145" spans="1:14" x14ac:dyDescent="0.25">
      <c r="A145" s="14">
        <v>313</v>
      </c>
      <c r="B145" s="62" t="s">
        <v>70</v>
      </c>
      <c r="C145" s="63"/>
      <c r="D145" s="64"/>
      <c r="E145" s="55">
        <v>0</v>
      </c>
      <c r="F145" s="56"/>
      <c r="G145" s="55">
        <v>0</v>
      </c>
      <c r="H145" s="56"/>
      <c r="I145" s="55">
        <v>0</v>
      </c>
      <c r="J145" s="56"/>
      <c r="K145" s="55">
        <v>0</v>
      </c>
      <c r="L145" s="56"/>
      <c r="M145" s="32">
        <v>0</v>
      </c>
      <c r="N145" s="25">
        <v>0</v>
      </c>
    </row>
    <row r="146" spans="1:14" x14ac:dyDescent="0.25">
      <c r="A146" s="31">
        <v>3132</v>
      </c>
      <c r="B146" s="68" t="s">
        <v>71</v>
      </c>
      <c r="C146" s="69"/>
      <c r="D146" s="70"/>
      <c r="E146" s="57">
        <v>0</v>
      </c>
      <c r="F146" s="58"/>
      <c r="G146" s="57">
        <v>0</v>
      </c>
      <c r="H146" s="58"/>
      <c r="I146" s="57">
        <v>0</v>
      </c>
      <c r="J146" s="58"/>
      <c r="K146" s="57">
        <v>0</v>
      </c>
      <c r="L146" s="58"/>
      <c r="M146" s="30">
        <v>0</v>
      </c>
      <c r="N146" s="27">
        <v>0</v>
      </c>
    </row>
    <row r="147" spans="1:14" x14ac:dyDescent="0.25">
      <c r="A147" s="14">
        <v>32</v>
      </c>
      <c r="B147" s="62" t="s">
        <v>73</v>
      </c>
      <c r="C147" s="63"/>
      <c r="D147" s="64"/>
      <c r="E147" s="55">
        <v>467</v>
      </c>
      <c r="F147" s="56"/>
      <c r="G147" s="55">
        <v>730</v>
      </c>
      <c r="H147" s="56"/>
      <c r="I147" s="55">
        <v>730</v>
      </c>
      <c r="J147" s="56"/>
      <c r="K147" s="55">
        <v>494</v>
      </c>
      <c r="L147" s="56"/>
      <c r="M147" s="30">
        <v>106</v>
      </c>
      <c r="N147" s="27">
        <v>68</v>
      </c>
    </row>
    <row r="148" spans="1:14" x14ac:dyDescent="0.25">
      <c r="A148" s="14">
        <v>321</v>
      </c>
      <c r="B148" s="62" t="s">
        <v>74</v>
      </c>
      <c r="C148" s="63"/>
      <c r="D148" s="64"/>
      <c r="E148" s="55">
        <v>80</v>
      </c>
      <c r="F148" s="56"/>
      <c r="G148" s="55">
        <v>730</v>
      </c>
      <c r="H148" s="56"/>
      <c r="I148" s="55">
        <v>730</v>
      </c>
      <c r="J148" s="56"/>
      <c r="K148" s="55">
        <v>494</v>
      </c>
      <c r="L148" s="56"/>
      <c r="M148" s="30">
        <v>106</v>
      </c>
      <c r="N148" s="27">
        <v>68</v>
      </c>
    </row>
    <row r="149" spans="1:14" x14ac:dyDescent="0.25">
      <c r="A149" s="31">
        <v>3211</v>
      </c>
      <c r="B149" s="68" t="s">
        <v>75</v>
      </c>
      <c r="C149" s="69"/>
      <c r="D149" s="70"/>
      <c r="E149" s="57">
        <v>80</v>
      </c>
      <c r="F149" s="58"/>
      <c r="G149" s="57">
        <v>730</v>
      </c>
      <c r="H149" s="58"/>
      <c r="I149" s="57">
        <v>730</v>
      </c>
      <c r="J149" s="58"/>
      <c r="K149" s="57">
        <v>494</v>
      </c>
      <c r="L149" s="58"/>
      <c r="M149" s="32">
        <v>106</v>
      </c>
      <c r="N149" s="25">
        <v>68</v>
      </c>
    </row>
    <row r="150" spans="1:14" x14ac:dyDescent="0.25">
      <c r="A150" s="14">
        <v>322</v>
      </c>
      <c r="B150" s="62" t="s">
        <v>78</v>
      </c>
      <c r="C150" s="63"/>
      <c r="D150" s="64"/>
      <c r="E150" s="55">
        <v>266</v>
      </c>
      <c r="F150" s="56"/>
      <c r="G150" s="55">
        <v>0</v>
      </c>
      <c r="H150" s="56"/>
      <c r="I150" s="55">
        <v>0</v>
      </c>
      <c r="J150" s="56"/>
      <c r="K150" s="55">
        <v>0</v>
      </c>
      <c r="L150" s="56"/>
      <c r="M150" s="30">
        <v>0</v>
      </c>
      <c r="N150" s="27">
        <v>0</v>
      </c>
    </row>
    <row r="151" spans="1:14" x14ac:dyDescent="0.25">
      <c r="A151" s="31">
        <v>3222</v>
      </c>
      <c r="B151" s="68" t="s">
        <v>80</v>
      </c>
      <c r="C151" s="69"/>
      <c r="D151" s="70"/>
      <c r="E151" s="57">
        <v>0</v>
      </c>
      <c r="F151" s="58"/>
      <c r="G151" s="57">
        <v>0</v>
      </c>
      <c r="H151" s="58"/>
      <c r="I151" s="57">
        <v>0</v>
      </c>
      <c r="J151" s="58"/>
      <c r="K151" s="57">
        <v>0</v>
      </c>
      <c r="L151" s="58"/>
      <c r="M151" s="32">
        <v>0</v>
      </c>
      <c r="N151" s="25">
        <v>0</v>
      </c>
    </row>
    <row r="152" spans="1:14" x14ac:dyDescent="0.25">
      <c r="A152" s="31">
        <v>3224</v>
      </c>
      <c r="B152" s="68" t="s">
        <v>82</v>
      </c>
      <c r="C152" s="69"/>
      <c r="D152" s="70"/>
      <c r="E152" s="57">
        <v>0</v>
      </c>
      <c r="F152" s="58"/>
      <c r="G152" s="57">
        <v>0</v>
      </c>
      <c r="H152" s="58"/>
      <c r="I152" s="57">
        <v>0</v>
      </c>
      <c r="J152" s="58"/>
      <c r="K152" s="57">
        <v>0</v>
      </c>
      <c r="L152" s="58"/>
      <c r="M152" s="32">
        <v>0</v>
      </c>
      <c r="N152" s="25">
        <v>0</v>
      </c>
    </row>
    <row r="153" spans="1:14" x14ac:dyDescent="0.25">
      <c r="A153" s="31">
        <v>3225</v>
      </c>
      <c r="B153" s="68" t="s">
        <v>83</v>
      </c>
      <c r="C153" s="69"/>
      <c r="D153" s="70"/>
      <c r="E153" s="57">
        <v>266</v>
      </c>
      <c r="F153" s="58"/>
      <c r="G153" s="57">
        <v>0</v>
      </c>
      <c r="H153" s="58"/>
      <c r="I153" s="57">
        <v>0</v>
      </c>
      <c r="J153" s="58"/>
      <c r="K153" s="57">
        <v>0</v>
      </c>
      <c r="L153" s="58"/>
      <c r="M153" s="32">
        <v>0</v>
      </c>
      <c r="N153" s="25">
        <v>0</v>
      </c>
    </row>
    <row r="154" spans="1:14" x14ac:dyDescent="0.25">
      <c r="A154" s="14">
        <v>323</v>
      </c>
      <c r="B154" s="62" t="s">
        <v>85</v>
      </c>
      <c r="C154" s="63"/>
      <c r="D154" s="64"/>
      <c r="E154" s="55">
        <v>0</v>
      </c>
      <c r="F154" s="56"/>
      <c r="G154" s="55">
        <v>0</v>
      </c>
      <c r="H154" s="56"/>
      <c r="I154" s="55">
        <v>0</v>
      </c>
      <c r="J154" s="56"/>
      <c r="K154" s="55">
        <v>0</v>
      </c>
      <c r="L154" s="56"/>
      <c r="M154" s="30">
        <v>0</v>
      </c>
      <c r="N154" s="27">
        <v>0</v>
      </c>
    </row>
    <row r="155" spans="1:14" x14ac:dyDescent="0.25">
      <c r="A155" s="31">
        <v>3239</v>
      </c>
      <c r="B155" s="68" t="s">
        <v>93</v>
      </c>
      <c r="C155" s="69"/>
      <c r="D155" s="70"/>
      <c r="E155" s="57">
        <v>0</v>
      </c>
      <c r="F155" s="58"/>
      <c r="G155" s="57">
        <v>0</v>
      </c>
      <c r="H155" s="58"/>
      <c r="I155" s="57">
        <v>0</v>
      </c>
      <c r="J155" s="58"/>
      <c r="K155" s="57">
        <v>0</v>
      </c>
      <c r="L155" s="58"/>
      <c r="M155" s="32">
        <v>0</v>
      </c>
      <c r="N155" s="25">
        <v>0</v>
      </c>
    </row>
    <row r="156" spans="1:14" x14ac:dyDescent="0.25">
      <c r="A156" s="14">
        <v>329</v>
      </c>
      <c r="B156" s="62" t="s">
        <v>94</v>
      </c>
      <c r="C156" s="63"/>
      <c r="D156" s="64"/>
      <c r="E156" s="55">
        <v>121</v>
      </c>
      <c r="F156" s="56"/>
      <c r="G156" s="55">
        <v>0</v>
      </c>
      <c r="H156" s="56"/>
      <c r="I156" s="55">
        <v>0</v>
      </c>
      <c r="J156" s="56"/>
      <c r="K156" s="55">
        <v>0</v>
      </c>
      <c r="L156" s="56"/>
      <c r="M156" s="30">
        <v>0</v>
      </c>
      <c r="N156" s="27">
        <v>0</v>
      </c>
    </row>
    <row r="157" spans="1:14" x14ac:dyDescent="0.25">
      <c r="A157" s="31">
        <v>3292</v>
      </c>
      <c r="B157" s="68" t="s">
        <v>95</v>
      </c>
      <c r="C157" s="69"/>
      <c r="D157" s="70"/>
      <c r="E157" s="57">
        <v>121</v>
      </c>
      <c r="F157" s="58"/>
      <c r="G157" s="57">
        <v>0</v>
      </c>
      <c r="H157" s="58"/>
      <c r="I157" s="57">
        <v>0</v>
      </c>
      <c r="J157" s="58"/>
      <c r="K157" s="57">
        <v>0</v>
      </c>
      <c r="L157" s="58"/>
      <c r="M157" s="32">
        <v>0</v>
      </c>
      <c r="N157" s="25">
        <v>0</v>
      </c>
    </row>
    <row r="158" spans="1:14" x14ac:dyDescent="0.25">
      <c r="A158" s="31">
        <v>3293</v>
      </c>
      <c r="B158" s="68" t="s">
        <v>96</v>
      </c>
      <c r="C158" s="69"/>
      <c r="D158" s="70"/>
      <c r="E158" s="57">
        <v>0</v>
      </c>
      <c r="F158" s="58"/>
      <c r="G158" s="57">
        <v>0</v>
      </c>
      <c r="H158" s="58"/>
      <c r="I158" s="57">
        <v>0</v>
      </c>
      <c r="J158" s="58"/>
      <c r="K158" s="57">
        <v>0</v>
      </c>
      <c r="L158" s="58"/>
      <c r="M158" s="32">
        <v>0</v>
      </c>
      <c r="N158" s="25">
        <v>0</v>
      </c>
    </row>
    <row r="159" spans="1:14" x14ac:dyDescent="0.25">
      <c r="A159" s="14">
        <v>4</v>
      </c>
      <c r="B159" s="62" t="s">
        <v>105</v>
      </c>
      <c r="C159" s="63"/>
      <c r="D159" s="64"/>
      <c r="E159" s="55">
        <v>0</v>
      </c>
      <c r="F159" s="56"/>
      <c r="G159" s="55">
        <v>0</v>
      </c>
      <c r="H159" s="56"/>
      <c r="I159" s="55">
        <v>0</v>
      </c>
      <c r="J159" s="56"/>
      <c r="K159" s="55">
        <v>0</v>
      </c>
      <c r="L159" s="56"/>
      <c r="M159" s="30">
        <v>0</v>
      </c>
      <c r="N159" s="27">
        <v>0</v>
      </c>
    </row>
    <row r="160" spans="1:14" x14ac:dyDescent="0.25">
      <c r="A160" s="14">
        <v>42</v>
      </c>
      <c r="B160" s="62" t="s">
        <v>105</v>
      </c>
      <c r="C160" s="63"/>
      <c r="D160" s="64"/>
      <c r="E160" s="55">
        <v>0</v>
      </c>
      <c r="F160" s="56"/>
      <c r="G160" s="55">
        <v>0</v>
      </c>
      <c r="H160" s="56"/>
      <c r="I160" s="55">
        <v>0</v>
      </c>
      <c r="J160" s="56"/>
      <c r="K160" s="55">
        <v>0</v>
      </c>
      <c r="L160" s="56"/>
      <c r="M160" s="30">
        <v>0</v>
      </c>
      <c r="N160" s="27">
        <v>0</v>
      </c>
    </row>
    <row r="161" spans="1:14" x14ac:dyDescent="0.25">
      <c r="A161" s="14">
        <v>422</v>
      </c>
      <c r="B161" s="62" t="s">
        <v>108</v>
      </c>
      <c r="C161" s="63"/>
      <c r="D161" s="64"/>
      <c r="E161" s="55">
        <v>0</v>
      </c>
      <c r="F161" s="56"/>
      <c r="G161" s="55">
        <v>0</v>
      </c>
      <c r="H161" s="56"/>
      <c r="I161" s="55">
        <v>0</v>
      </c>
      <c r="J161" s="56"/>
      <c r="K161" s="55">
        <v>0</v>
      </c>
      <c r="L161" s="56"/>
      <c r="M161" s="30">
        <v>0</v>
      </c>
      <c r="N161" s="27">
        <v>0</v>
      </c>
    </row>
    <row r="162" spans="1:14" x14ac:dyDescent="0.25">
      <c r="A162" s="31">
        <v>4221</v>
      </c>
      <c r="B162" s="65" t="s">
        <v>109</v>
      </c>
      <c r="C162" s="66"/>
      <c r="D162" s="67"/>
      <c r="E162" s="57">
        <v>0</v>
      </c>
      <c r="F162" s="58"/>
      <c r="G162" s="57">
        <v>0</v>
      </c>
      <c r="H162" s="58"/>
      <c r="I162" s="57">
        <v>0</v>
      </c>
      <c r="J162" s="58"/>
      <c r="K162" s="57">
        <v>0</v>
      </c>
      <c r="L162" s="58"/>
      <c r="M162" s="32">
        <v>0</v>
      </c>
      <c r="N162" s="25">
        <v>0</v>
      </c>
    </row>
    <row r="163" spans="1:14" x14ac:dyDescent="0.25">
      <c r="A163" s="31">
        <v>4222</v>
      </c>
      <c r="B163" s="65" t="s">
        <v>110</v>
      </c>
      <c r="C163" s="66"/>
      <c r="D163" s="67"/>
      <c r="E163" s="57">
        <v>0</v>
      </c>
      <c r="F163" s="58"/>
      <c r="G163" s="57"/>
      <c r="H163" s="58"/>
      <c r="I163" s="57">
        <v>0</v>
      </c>
      <c r="J163" s="58"/>
      <c r="K163" s="57">
        <v>0</v>
      </c>
      <c r="L163" s="58"/>
      <c r="M163" s="32">
        <v>0</v>
      </c>
      <c r="N163" s="25">
        <v>0</v>
      </c>
    </row>
    <row r="164" spans="1:14" x14ac:dyDescent="0.25">
      <c r="A164" s="31">
        <v>4223</v>
      </c>
      <c r="B164" s="59" t="s">
        <v>111</v>
      </c>
      <c r="C164" s="60"/>
      <c r="D164" s="61"/>
      <c r="E164" s="57">
        <v>0</v>
      </c>
      <c r="F164" s="58"/>
      <c r="G164" s="57"/>
      <c r="H164" s="58"/>
      <c r="I164" s="57">
        <v>0</v>
      </c>
      <c r="J164" s="58"/>
      <c r="K164" s="57"/>
      <c r="L164" s="58"/>
      <c r="M164" s="32"/>
      <c r="N164" s="25"/>
    </row>
    <row r="165" spans="1:14" x14ac:dyDescent="0.25">
      <c r="A165" s="14">
        <v>424</v>
      </c>
      <c r="B165" s="52" t="s">
        <v>112</v>
      </c>
      <c r="C165" s="53"/>
      <c r="D165" s="54"/>
      <c r="E165" s="55">
        <v>0</v>
      </c>
      <c r="F165" s="56"/>
      <c r="G165" s="55">
        <v>0</v>
      </c>
      <c r="H165" s="56"/>
      <c r="I165" s="55">
        <v>0</v>
      </c>
      <c r="J165" s="56"/>
      <c r="K165" s="55">
        <v>0</v>
      </c>
      <c r="L165" s="56"/>
      <c r="M165" s="30">
        <v>0</v>
      </c>
      <c r="N165" s="27">
        <v>0</v>
      </c>
    </row>
    <row r="166" spans="1:14" x14ac:dyDescent="0.25">
      <c r="A166" s="31">
        <v>4241</v>
      </c>
      <c r="B166" s="65" t="s">
        <v>112</v>
      </c>
      <c r="C166" s="66"/>
      <c r="D166" s="67"/>
      <c r="E166" s="57">
        <v>0</v>
      </c>
      <c r="F166" s="58"/>
      <c r="G166" s="57">
        <v>0</v>
      </c>
      <c r="H166" s="58"/>
      <c r="I166" s="57">
        <v>0</v>
      </c>
      <c r="J166" s="58"/>
      <c r="K166" s="57">
        <v>0</v>
      </c>
      <c r="L166" s="58"/>
      <c r="M166" s="32">
        <v>0</v>
      </c>
      <c r="N166" s="25">
        <v>0</v>
      </c>
    </row>
    <row r="167" spans="1:14" x14ac:dyDescent="0.25">
      <c r="A167" s="71" t="s">
        <v>113</v>
      </c>
      <c r="B167" s="72"/>
      <c r="C167" s="72"/>
      <c r="D167" s="73"/>
      <c r="E167" s="55">
        <v>467</v>
      </c>
      <c r="F167" s="56"/>
      <c r="G167" s="55">
        <v>730</v>
      </c>
      <c r="H167" s="56"/>
      <c r="I167" s="55">
        <v>730</v>
      </c>
      <c r="J167" s="56"/>
      <c r="K167" s="55">
        <v>494</v>
      </c>
      <c r="L167" s="56"/>
      <c r="M167" s="36">
        <v>106</v>
      </c>
      <c r="N167" s="42">
        <v>68</v>
      </c>
    </row>
    <row r="168" spans="1:14" x14ac:dyDescent="0.2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</row>
    <row r="169" spans="1:14" x14ac:dyDescent="0.25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</row>
    <row r="170" spans="1:14" x14ac:dyDescent="0.2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</row>
    <row r="171" spans="1:14" x14ac:dyDescent="0.25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</row>
    <row r="172" spans="1:14" x14ac:dyDescent="0.25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</row>
    <row r="173" spans="1:14" x14ac:dyDescent="0.25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</row>
    <row r="174" spans="1:14" x14ac:dyDescent="0.25">
      <c r="A174" s="156" t="s">
        <v>152</v>
      </c>
      <c r="B174" s="156"/>
      <c r="C174" s="156"/>
      <c r="D174" s="156"/>
      <c r="E174" s="19"/>
      <c r="F174" s="19"/>
      <c r="G174" s="19"/>
      <c r="H174" s="19"/>
      <c r="I174" s="19"/>
      <c r="J174" s="19"/>
      <c r="K174" s="19"/>
      <c r="L174" s="19"/>
      <c r="M174" s="19"/>
      <c r="N174" s="19"/>
    </row>
    <row r="175" spans="1:14" x14ac:dyDescent="0.25">
      <c r="A175" s="157" t="s">
        <v>160</v>
      </c>
      <c r="B175" s="157"/>
      <c r="C175" s="157"/>
      <c r="D175" s="157"/>
      <c r="E175" s="157"/>
      <c r="F175" s="157"/>
      <c r="G175" s="157"/>
      <c r="H175" s="19"/>
      <c r="I175" s="19"/>
      <c r="J175" s="19"/>
      <c r="K175" s="19"/>
      <c r="L175" s="19"/>
      <c r="M175" s="19"/>
      <c r="N175" s="19"/>
    </row>
    <row r="176" spans="1:14" x14ac:dyDescent="0.25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</row>
    <row r="177" spans="1:14" x14ac:dyDescent="0.25">
      <c r="A177" s="156" t="s">
        <v>161</v>
      </c>
      <c r="B177" s="156"/>
      <c r="C177" s="156"/>
      <c r="D177" s="156"/>
      <c r="E177" s="156"/>
      <c r="F177" s="156"/>
      <c r="G177" s="156"/>
      <c r="H177" s="19"/>
      <c r="I177" s="19"/>
      <c r="J177" s="19"/>
      <c r="K177" s="19"/>
      <c r="L177" s="19"/>
      <c r="M177" s="19"/>
      <c r="N177" s="19"/>
    </row>
    <row r="178" spans="1:14" x14ac:dyDescent="0.2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</row>
    <row r="179" spans="1:14" x14ac:dyDescent="0.25">
      <c r="A179" s="156" t="s">
        <v>163</v>
      </c>
      <c r="B179" s="156"/>
      <c r="C179" s="156"/>
      <c r="D179" s="156"/>
      <c r="E179" s="156"/>
      <c r="F179" s="156"/>
      <c r="G179" s="156"/>
      <c r="H179" s="19"/>
      <c r="I179" s="19"/>
      <c r="J179" s="19"/>
      <c r="K179" s="19"/>
      <c r="L179" s="19"/>
      <c r="M179" s="19"/>
      <c r="N179" s="19"/>
    </row>
    <row r="180" spans="1:14" x14ac:dyDescent="0.25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</row>
    <row r="181" spans="1:14" x14ac:dyDescent="0.25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</row>
    <row r="182" spans="1:14" x14ac:dyDescent="0.25">
      <c r="A182" s="37" t="s">
        <v>30</v>
      </c>
      <c r="B182" s="75" t="s">
        <v>24</v>
      </c>
      <c r="C182" s="75"/>
      <c r="D182" s="75"/>
      <c r="E182" s="38" t="s">
        <v>32</v>
      </c>
      <c r="F182" s="39"/>
      <c r="G182" s="38" t="s">
        <v>26</v>
      </c>
      <c r="H182" s="40"/>
      <c r="I182" s="76" t="s">
        <v>27</v>
      </c>
      <c r="J182" s="77"/>
      <c r="K182" s="76" t="s">
        <v>25</v>
      </c>
      <c r="L182" s="77"/>
      <c r="M182" s="37" t="s">
        <v>29</v>
      </c>
      <c r="N182" s="37" t="s">
        <v>29</v>
      </c>
    </row>
    <row r="183" spans="1:14" x14ac:dyDescent="0.25">
      <c r="A183" s="41" t="s">
        <v>31</v>
      </c>
      <c r="B183" s="75"/>
      <c r="C183" s="75"/>
      <c r="D183" s="75"/>
      <c r="E183" s="78" t="s">
        <v>184</v>
      </c>
      <c r="F183" s="79"/>
      <c r="G183" s="78" t="s">
        <v>178</v>
      </c>
      <c r="H183" s="79"/>
      <c r="I183" s="78" t="s">
        <v>178</v>
      </c>
      <c r="J183" s="79"/>
      <c r="K183" s="78" t="s">
        <v>185</v>
      </c>
      <c r="L183" s="79"/>
      <c r="M183" s="41"/>
      <c r="N183" s="41"/>
    </row>
    <row r="184" spans="1:14" x14ac:dyDescent="0.25">
      <c r="A184" s="59">
        <v>1</v>
      </c>
      <c r="B184" s="60"/>
      <c r="C184" s="60"/>
      <c r="D184" s="61"/>
      <c r="E184" s="59">
        <v>2</v>
      </c>
      <c r="F184" s="61"/>
      <c r="G184" s="59">
        <v>3</v>
      </c>
      <c r="H184" s="61"/>
      <c r="I184" s="59">
        <v>4</v>
      </c>
      <c r="J184" s="61"/>
      <c r="K184" s="59">
        <v>5</v>
      </c>
      <c r="L184" s="61"/>
      <c r="M184" s="28" t="s">
        <v>33</v>
      </c>
      <c r="N184" s="28" t="s">
        <v>34</v>
      </c>
    </row>
    <row r="185" spans="1:14" x14ac:dyDescent="0.25">
      <c r="A185" s="14">
        <v>6</v>
      </c>
      <c r="B185" s="52" t="s">
        <v>5</v>
      </c>
      <c r="C185" s="53"/>
      <c r="D185" s="54"/>
      <c r="E185" s="55">
        <v>1609</v>
      </c>
      <c r="F185" s="56"/>
      <c r="G185" s="55">
        <v>1130</v>
      </c>
      <c r="H185" s="56"/>
      <c r="I185" s="55">
        <v>1130</v>
      </c>
      <c r="J185" s="56"/>
      <c r="K185" s="55">
        <v>611</v>
      </c>
      <c r="L185" s="56"/>
      <c r="M185" s="29">
        <v>38</v>
      </c>
      <c r="N185" s="27">
        <v>54</v>
      </c>
    </row>
    <row r="186" spans="1:14" x14ac:dyDescent="0.25">
      <c r="A186" s="14">
        <v>66</v>
      </c>
      <c r="B186" s="52" t="s">
        <v>48</v>
      </c>
      <c r="C186" s="53"/>
      <c r="D186" s="54"/>
      <c r="E186" s="55">
        <v>1609</v>
      </c>
      <c r="F186" s="56"/>
      <c r="G186" s="55">
        <v>1130</v>
      </c>
      <c r="H186" s="56"/>
      <c r="I186" s="55">
        <v>1130</v>
      </c>
      <c r="J186" s="56"/>
      <c r="K186" s="55">
        <v>611</v>
      </c>
      <c r="L186" s="56"/>
      <c r="M186" s="30">
        <v>38</v>
      </c>
      <c r="N186" s="27">
        <v>54</v>
      </c>
    </row>
    <row r="187" spans="1:14" x14ac:dyDescent="0.25">
      <c r="A187" s="14">
        <v>661</v>
      </c>
      <c r="B187" s="71" t="s">
        <v>48</v>
      </c>
      <c r="C187" s="72"/>
      <c r="D187" s="73"/>
      <c r="E187" s="55">
        <v>1609</v>
      </c>
      <c r="F187" s="56"/>
      <c r="G187" s="55">
        <v>1130</v>
      </c>
      <c r="H187" s="56"/>
      <c r="I187" s="55">
        <v>1130</v>
      </c>
      <c r="J187" s="56"/>
      <c r="K187" s="55">
        <v>611</v>
      </c>
      <c r="L187" s="56"/>
      <c r="M187" s="30">
        <v>38</v>
      </c>
      <c r="N187" s="27">
        <v>54</v>
      </c>
    </row>
    <row r="188" spans="1:14" x14ac:dyDescent="0.25">
      <c r="A188" s="31">
        <v>6615</v>
      </c>
      <c r="B188" s="59" t="s">
        <v>60</v>
      </c>
      <c r="C188" s="60"/>
      <c r="D188" s="61"/>
      <c r="E188" s="57">
        <v>1609</v>
      </c>
      <c r="F188" s="58"/>
      <c r="G188" s="57">
        <v>1130</v>
      </c>
      <c r="H188" s="58"/>
      <c r="I188" s="57">
        <v>1130</v>
      </c>
      <c r="J188" s="58"/>
      <c r="K188" s="57">
        <v>611</v>
      </c>
      <c r="L188" s="58"/>
      <c r="M188" s="32">
        <v>38</v>
      </c>
      <c r="N188" s="25">
        <v>54</v>
      </c>
    </row>
    <row r="189" spans="1:14" x14ac:dyDescent="0.25">
      <c r="A189" s="52" t="s">
        <v>58</v>
      </c>
      <c r="B189" s="53"/>
      <c r="C189" s="53"/>
      <c r="D189" s="54"/>
      <c r="E189" s="55">
        <v>1609</v>
      </c>
      <c r="F189" s="56"/>
      <c r="G189" s="55">
        <v>1130</v>
      </c>
      <c r="H189" s="56"/>
      <c r="I189" s="55">
        <v>1130</v>
      </c>
      <c r="J189" s="56"/>
      <c r="K189" s="55">
        <v>611</v>
      </c>
      <c r="L189" s="56"/>
      <c r="M189" s="36">
        <v>38</v>
      </c>
      <c r="N189" s="42">
        <v>54</v>
      </c>
    </row>
    <row r="190" spans="1:14" x14ac:dyDescent="0.25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</row>
    <row r="191" spans="1:14" x14ac:dyDescent="0.25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</row>
    <row r="192" spans="1:14" x14ac:dyDescent="0.25">
      <c r="A192" s="19"/>
      <c r="B192" s="74" t="s">
        <v>63</v>
      </c>
      <c r="C192" s="74"/>
      <c r="D192" s="74"/>
      <c r="E192" s="74"/>
      <c r="F192" s="74"/>
      <c r="G192" s="19"/>
      <c r="H192" s="19"/>
      <c r="I192" s="19"/>
      <c r="J192" s="19"/>
      <c r="K192" s="19"/>
      <c r="L192" s="19"/>
      <c r="M192" s="19"/>
      <c r="N192" s="19"/>
    </row>
    <row r="193" spans="1:14" x14ac:dyDescent="0.25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</row>
    <row r="194" spans="1:14" x14ac:dyDescent="0.25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</row>
    <row r="195" spans="1:14" x14ac:dyDescent="0.25">
      <c r="A195" s="37" t="s">
        <v>30</v>
      </c>
      <c r="B195" s="75" t="s">
        <v>24</v>
      </c>
      <c r="C195" s="75"/>
      <c r="D195" s="75"/>
      <c r="E195" s="38" t="s">
        <v>32</v>
      </c>
      <c r="F195" s="39"/>
      <c r="G195" s="38" t="s">
        <v>26</v>
      </c>
      <c r="H195" s="40"/>
      <c r="I195" s="76" t="s">
        <v>27</v>
      </c>
      <c r="J195" s="77"/>
      <c r="K195" s="76" t="s">
        <v>25</v>
      </c>
      <c r="L195" s="77"/>
      <c r="M195" s="37" t="s">
        <v>29</v>
      </c>
      <c r="N195" s="37" t="s">
        <v>29</v>
      </c>
    </row>
    <row r="196" spans="1:14" x14ac:dyDescent="0.25">
      <c r="A196" s="41" t="s">
        <v>154</v>
      </c>
      <c r="B196" s="75"/>
      <c r="C196" s="75"/>
      <c r="D196" s="75"/>
      <c r="E196" s="78" t="s">
        <v>184</v>
      </c>
      <c r="F196" s="79"/>
      <c r="G196" s="78" t="s">
        <v>178</v>
      </c>
      <c r="H196" s="79"/>
      <c r="I196" s="78" t="s">
        <v>178</v>
      </c>
      <c r="J196" s="79"/>
      <c r="K196" s="78" t="s">
        <v>185</v>
      </c>
      <c r="L196" s="79"/>
      <c r="M196" s="41"/>
      <c r="N196" s="41"/>
    </row>
    <row r="197" spans="1:14" x14ac:dyDescent="0.25">
      <c r="A197" s="59">
        <v>1</v>
      </c>
      <c r="B197" s="60"/>
      <c r="C197" s="60"/>
      <c r="D197" s="61"/>
      <c r="E197" s="59">
        <v>2</v>
      </c>
      <c r="F197" s="61"/>
      <c r="G197" s="59">
        <v>3</v>
      </c>
      <c r="H197" s="61"/>
      <c r="I197" s="59">
        <v>4</v>
      </c>
      <c r="J197" s="61"/>
      <c r="K197" s="59">
        <v>5</v>
      </c>
      <c r="L197" s="61"/>
      <c r="M197" s="28" t="s">
        <v>33</v>
      </c>
      <c r="N197" s="28" t="s">
        <v>34</v>
      </c>
    </row>
    <row r="198" spans="1:14" x14ac:dyDescent="0.25">
      <c r="A198" s="14">
        <v>3</v>
      </c>
      <c r="B198" s="62" t="s">
        <v>8</v>
      </c>
      <c r="C198" s="63"/>
      <c r="D198" s="64"/>
      <c r="E198" s="55">
        <v>385</v>
      </c>
      <c r="F198" s="56"/>
      <c r="G198" s="55">
        <v>1130</v>
      </c>
      <c r="H198" s="56"/>
      <c r="I198" s="55">
        <v>1130</v>
      </c>
      <c r="J198" s="56"/>
      <c r="K198" s="55">
        <v>520</v>
      </c>
      <c r="L198" s="56"/>
      <c r="M198" s="30">
        <v>135</v>
      </c>
      <c r="N198" s="27">
        <v>46</v>
      </c>
    </row>
    <row r="199" spans="1:14" x14ac:dyDescent="0.25">
      <c r="A199" s="14">
        <v>32</v>
      </c>
      <c r="B199" s="62" t="s">
        <v>73</v>
      </c>
      <c r="C199" s="63"/>
      <c r="D199" s="64"/>
      <c r="E199" s="55">
        <v>385</v>
      </c>
      <c r="F199" s="56"/>
      <c r="G199" s="55"/>
      <c r="H199" s="56"/>
      <c r="I199" s="55"/>
      <c r="J199" s="56"/>
      <c r="K199" s="55"/>
      <c r="L199" s="56"/>
      <c r="M199" s="30">
        <v>0</v>
      </c>
      <c r="N199" s="27">
        <v>0</v>
      </c>
    </row>
    <row r="200" spans="1:14" x14ac:dyDescent="0.25">
      <c r="A200" s="14">
        <v>322</v>
      </c>
      <c r="B200" s="62" t="s">
        <v>78</v>
      </c>
      <c r="C200" s="63"/>
      <c r="D200" s="64"/>
      <c r="E200" s="55">
        <v>0</v>
      </c>
      <c r="F200" s="56"/>
      <c r="G200" s="55">
        <v>0</v>
      </c>
      <c r="H200" s="56"/>
      <c r="I200" s="55"/>
      <c r="J200" s="56"/>
      <c r="K200" s="55">
        <v>0</v>
      </c>
      <c r="L200" s="56"/>
      <c r="M200" s="30">
        <v>0</v>
      </c>
      <c r="N200" s="27">
        <v>0</v>
      </c>
    </row>
    <row r="201" spans="1:14" x14ac:dyDescent="0.25">
      <c r="A201" s="31">
        <v>3221</v>
      </c>
      <c r="B201" s="68" t="s">
        <v>79</v>
      </c>
      <c r="C201" s="69"/>
      <c r="D201" s="70"/>
      <c r="E201" s="57">
        <v>0</v>
      </c>
      <c r="F201" s="58"/>
      <c r="G201" s="57">
        <v>0</v>
      </c>
      <c r="H201" s="58"/>
      <c r="I201" s="57"/>
      <c r="J201" s="58"/>
      <c r="K201" s="57">
        <v>520</v>
      </c>
      <c r="L201" s="58"/>
      <c r="M201" s="32">
        <v>0</v>
      </c>
      <c r="N201" s="25">
        <v>0</v>
      </c>
    </row>
    <row r="202" spans="1:14" x14ac:dyDescent="0.25">
      <c r="A202" s="14">
        <v>329</v>
      </c>
      <c r="B202" s="62" t="s">
        <v>94</v>
      </c>
      <c r="C202" s="63"/>
      <c r="D202" s="64"/>
      <c r="E202" s="55">
        <v>385</v>
      </c>
      <c r="F202" s="56"/>
      <c r="G202" s="55"/>
      <c r="H202" s="56"/>
      <c r="I202" s="55"/>
      <c r="J202" s="56"/>
      <c r="K202" s="55"/>
      <c r="L202" s="56"/>
      <c r="M202" s="30">
        <v>0</v>
      </c>
      <c r="N202" s="27">
        <v>0</v>
      </c>
    </row>
    <row r="203" spans="1:14" x14ac:dyDescent="0.25">
      <c r="A203" s="31">
        <v>3292</v>
      </c>
      <c r="B203" s="68" t="s">
        <v>95</v>
      </c>
      <c r="C203" s="69"/>
      <c r="D203" s="70"/>
      <c r="E203" s="57">
        <v>385</v>
      </c>
      <c r="F203" s="58"/>
      <c r="G203" s="57">
        <v>770</v>
      </c>
      <c r="H203" s="58"/>
      <c r="I203" s="57">
        <v>770</v>
      </c>
      <c r="J203" s="58"/>
      <c r="K203" s="57"/>
      <c r="L203" s="58"/>
      <c r="M203" s="32">
        <v>0</v>
      </c>
      <c r="N203" s="25">
        <v>0</v>
      </c>
    </row>
    <row r="204" spans="1:14" x14ac:dyDescent="0.25">
      <c r="A204" s="33">
        <v>3293</v>
      </c>
      <c r="B204" s="66" t="s">
        <v>96</v>
      </c>
      <c r="C204" s="66"/>
      <c r="D204" s="67"/>
      <c r="E204" s="57"/>
      <c r="F204" s="58"/>
      <c r="G204" s="57">
        <v>360</v>
      </c>
      <c r="H204" s="58"/>
      <c r="I204" s="57">
        <v>360</v>
      </c>
      <c r="J204" s="58"/>
      <c r="K204" s="24"/>
      <c r="L204" s="25"/>
      <c r="M204" s="50"/>
      <c r="N204" s="51"/>
    </row>
    <row r="205" spans="1:14" x14ac:dyDescent="0.25">
      <c r="A205" s="71" t="s">
        <v>113</v>
      </c>
      <c r="B205" s="72"/>
      <c r="C205" s="72"/>
      <c r="D205" s="73"/>
      <c r="E205" s="55">
        <v>385</v>
      </c>
      <c r="F205" s="56"/>
      <c r="G205" s="55">
        <v>1130</v>
      </c>
      <c r="H205" s="56"/>
      <c r="I205" s="55">
        <v>1130</v>
      </c>
      <c r="J205" s="56"/>
      <c r="K205" s="55">
        <v>520</v>
      </c>
      <c r="L205" s="56"/>
      <c r="M205" s="36">
        <v>135</v>
      </c>
      <c r="N205" s="42">
        <v>46</v>
      </c>
    </row>
    <row r="206" spans="1:14" x14ac:dyDescent="0.25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</row>
    <row r="207" spans="1:14" x14ac:dyDescent="0.25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</row>
    <row r="208" spans="1:14" x14ac:dyDescent="0.25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</row>
    <row r="209" spans="1:14" x14ac:dyDescent="0.25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</row>
    <row r="210" spans="1:14" x14ac:dyDescent="0.25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</row>
    <row r="211" spans="1:14" x14ac:dyDescent="0.25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</row>
    <row r="212" spans="1:14" x14ac:dyDescent="0.25">
      <c r="A212" s="156" t="s">
        <v>152</v>
      </c>
      <c r="B212" s="156"/>
      <c r="C212" s="156"/>
      <c r="D212" s="156"/>
      <c r="E212" s="19"/>
      <c r="F212" s="19"/>
      <c r="G212" s="19"/>
      <c r="H212" s="19"/>
      <c r="I212" s="19"/>
      <c r="J212" s="19"/>
      <c r="K212" s="19"/>
      <c r="L212" s="19"/>
      <c r="M212" s="19"/>
      <c r="N212" s="19"/>
    </row>
    <row r="213" spans="1:14" x14ac:dyDescent="0.25">
      <c r="A213" s="157" t="s">
        <v>160</v>
      </c>
      <c r="B213" s="157"/>
      <c r="C213" s="157"/>
      <c r="D213" s="157"/>
      <c r="E213" s="157"/>
      <c r="F213" s="157"/>
      <c r="G213" s="157"/>
      <c r="H213" s="19"/>
      <c r="I213" s="19"/>
      <c r="J213" s="19"/>
      <c r="K213" s="19"/>
      <c r="L213" s="19"/>
      <c r="M213" s="19"/>
      <c r="N213" s="19"/>
    </row>
    <row r="214" spans="1:14" x14ac:dyDescent="0.25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</row>
    <row r="215" spans="1:14" x14ac:dyDescent="0.25">
      <c r="A215" s="156" t="s">
        <v>161</v>
      </c>
      <c r="B215" s="156"/>
      <c r="C215" s="156"/>
      <c r="D215" s="156"/>
      <c r="E215" s="156"/>
      <c r="F215" s="156"/>
      <c r="G215" s="156"/>
      <c r="H215" s="19"/>
      <c r="I215" s="19"/>
      <c r="J215" s="19"/>
      <c r="K215" s="19"/>
      <c r="L215" s="19"/>
      <c r="M215" s="19"/>
      <c r="N215" s="19"/>
    </row>
    <row r="216" spans="1:14" x14ac:dyDescent="0.25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</row>
    <row r="217" spans="1:14" x14ac:dyDescent="0.25">
      <c r="A217" s="156" t="s">
        <v>164</v>
      </c>
      <c r="B217" s="156"/>
      <c r="C217" s="156"/>
      <c r="D217" s="156"/>
      <c r="E217" s="156"/>
      <c r="F217" s="156"/>
      <c r="G217" s="156"/>
      <c r="H217" s="19"/>
      <c r="I217" s="19"/>
      <c r="J217" s="19"/>
      <c r="K217" s="19"/>
      <c r="L217" s="19"/>
      <c r="M217" s="19"/>
      <c r="N217" s="19"/>
    </row>
    <row r="218" spans="1:14" x14ac:dyDescent="0.25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</row>
    <row r="219" spans="1:14" x14ac:dyDescent="0.25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</row>
    <row r="220" spans="1:14" x14ac:dyDescent="0.25">
      <c r="A220" s="37" t="s">
        <v>30</v>
      </c>
      <c r="B220" s="75" t="s">
        <v>24</v>
      </c>
      <c r="C220" s="75"/>
      <c r="D220" s="75"/>
      <c r="E220" s="38" t="s">
        <v>32</v>
      </c>
      <c r="F220" s="39"/>
      <c r="G220" s="38" t="s">
        <v>26</v>
      </c>
      <c r="H220" s="40"/>
      <c r="I220" s="76" t="s">
        <v>27</v>
      </c>
      <c r="J220" s="77"/>
      <c r="K220" s="76" t="s">
        <v>25</v>
      </c>
      <c r="L220" s="77"/>
      <c r="M220" s="37" t="s">
        <v>29</v>
      </c>
      <c r="N220" s="37" t="s">
        <v>29</v>
      </c>
    </row>
    <row r="221" spans="1:14" x14ac:dyDescent="0.25">
      <c r="A221" s="41" t="s">
        <v>31</v>
      </c>
      <c r="B221" s="75"/>
      <c r="C221" s="75"/>
      <c r="D221" s="75"/>
      <c r="E221" s="78" t="s">
        <v>184</v>
      </c>
      <c r="F221" s="79"/>
      <c r="G221" s="78" t="s">
        <v>178</v>
      </c>
      <c r="H221" s="79"/>
      <c r="I221" s="78" t="s">
        <v>178</v>
      </c>
      <c r="J221" s="79"/>
      <c r="K221" s="78" t="s">
        <v>185</v>
      </c>
      <c r="L221" s="79"/>
      <c r="M221" s="41"/>
      <c r="N221" s="41"/>
    </row>
    <row r="222" spans="1:14" x14ac:dyDescent="0.25">
      <c r="A222" s="59">
        <v>1</v>
      </c>
      <c r="B222" s="60"/>
      <c r="C222" s="60"/>
      <c r="D222" s="61"/>
      <c r="E222" s="59">
        <v>2</v>
      </c>
      <c r="F222" s="61"/>
      <c r="G222" s="59">
        <v>3</v>
      </c>
      <c r="H222" s="61"/>
      <c r="I222" s="59">
        <v>4</v>
      </c>
      <c r="J222" s="61"/>
      <c r="K222" s="59">
        <v>5</v>
      </c>
      <c r="L222" s="61"/>
      <c r="M222" s="28" t="s">
        <v>33</v>
      </c>
      <c r="N222" s="28" t="s">
        <v>34</v>
      </c>
    </row>
    <row r="223" spans="1:14" x14ac:dyDescent="0.25">
      <c r="A223" s="14">
        <v>6</v>
      </c>
      <c r="B223" s="52" t="s">
        <v>5</v>
      </c>
      <c r="C223" s="53"/>
      <c r="D223" s="54"/>
      <c r="E223" s="55">
        <v>36868</v>
      </c>
      <c r="F223" s="56"/>
      <c r="G223" s="55">
        <v>65190</v>
      </c>
      <c r="H223" s="56"/>
      <c r="I223" s="55">
        <v>65190</v>
      </c>
      <c r="J223" s="56"/>
      <c r="K223" s="55">
        <v>23583</v>
      </c>
      <c r="L223" s="56"/>
      <c r="M223" s="29">
        <v>64</v>
      </c>
      <c r="N223" s="27">
        <v>36</v>
      </c>
    </row>
    <row r="224" spans="1:14" x14ac:dyDescent="0.25">
      <c r="A224" s="14">
        <v>63</v>
      </c>
      <c r="B224" s="52" t="s">
        <v>35</v>
      </c>
      <c r="C224" s="53"/>
      <c r="D224" s="54"/>
      <c r="E224" s="55">
        <v>0</v>
      </c>
      <c r="F224" s="56"/>
      <c r="G224" s="55"/>
      <c r="H224" s="56"/>
      <c r="I224" s="55">
        <v>0</v>
      </c>
      <c r="J224" s="56"/>
      <c r="K224" s="55">
        <v>0</v>
      </c>
      <c r="L224" s="56"/>
      <c r="M224" s="30">
        <v>0</v>
      </c>
      <c r="N224" s="27">
        <v>0</v>
      </c>
    </row>
    <row r="225" spans="1:14" x14ac:dyDescent="0.25">
      <c r="A225" s="14">
        <v>634</v>
      </c>
      <c r="B225" s="52" t="s">
        <v>39</v>
      </c>
      <c r="C225" s="53"/>
      <c r="D225" s="54"/>
      <c r="E225" s="55">
        <v>0</v>
      </c>
      <c r="F225" s="56"/>
      <c r="G225" s="55">
        <v>0</v>
      </c>
      <c r="H225" s="56"/>
      <c r="I225" s="55">
        <v>0</v>
      </c>
      <c r="J225" s="56"/>
      <c r="K225" s="55">
        <v>0</v>
      </c>
      <c r="L225" s="56"/>
      <c r="M225" s="30">
        <v>0</v>
      </c>
      <c r="N225" s="27">
        <v>0</v>
      </c>
    </row>
    <row r="226" spans="1:14" x14ac:dyDescent="0.25">
      <c r="A226" s="31">
        <v>6341</v>
      </c>
      <c r="B226" s="65" t="s">
        <v>40</v>
      </c>
      <c r="C226" s="66"/>
      <c r="D226" s="67"/>
      <c r="E226" s="57">
        <v>0</v>
      </c>
      <c r="F226" s="58"/>
      <c r="G226" s="57">
        <v>0</v>
      </c>
      <c r="H226" s="58"/>
      <c r="I226" s="57">
        <v>0</v>
      </c>
      <c r="J226" s="58"/>
      <c r="K226" s="57">
        <v>0</v>
      </c>
      <c r="L226" s="58"/>
      <c r="M226" s="32">
        <v>0</v>
      </c>
      <c r="N226" s="25">
        <v>0</v>
      </c>
    </row>
    <row r="227" spans="1:14" x14ac:dyDescent="0.25">
      <c r="A227" s="14">
        <v>64</v>
      </c>
      <c r="B227" s="52" t="s">
        <v>43</v>
      </c>
      <c r="C227" s="53"/>
      <c r="D227" s="54"/>
      <c r="E227" s="55">
        <v>0</v>
      </c>
      <c r="F227" s="56"/>
      <c r="G227" s="55"/>
      <c r="H227" s="56"/>
      <c r="I227" s="55">
        <v>0</v>
      </c>
      <c r="J227" s="56"/>
      <c r="K227" s="55">
        <v>3</v>
      </c>
      <c r="L227" s="56"/>
      <c r="M227" s="30">
        <v>0</v>
      </c>
      <c r="N227" s="27">
        <v>0</v>
      </c>
    </row>
    <row r="228" spans="1:14" x14ac:dyDescent="0.25">
      <c r="A228" s="14">
        <v>641</v>
      </c>
      <c r="B228" s="52" t="s">
        <v>44</v>
      </c>
      <c r="C228" s="53"/>
      <c r="D228" s="54"/>
      <c r="E228" s="55">
        <v>0</v>
      </c>
      <c r="F228" s="56"/>
      <c r="G228" s="55"/>
      <c r="H228" s="56"/>
      <c r="I228" s="55">
        <v>0</v>
      </c>
      <c r="J228" s="56"/>
      <c r="K228" s="55">
        <v>3</v>
      </c>
      <c r="L228" s="56"/>
      <c r="M228" s="30">
        <v>0</v>
      </c>
      <c r="N228" s="27">
        <v>0</v>
      </c>
    </row>
    <row r="229" spans="1:14" x14ac:dyDescent="0.25">
      <c r="A229" s="31">
        <v>6413</v>
      </c>
      <c r="B229" s="65" t="s">
        <v>45</v>
      </c>
      <c r="C229" s="66"/>
      <c r="D229" s="67"/>
      <c r="E229" s="57">
        <v>0</v>
      </c>
      <c r="F229" s="58"/>
      <c r="G229" s="57"/>
      <c r="H229" s="58"/>
      <c r="I229" s="57">
        <v>0</v>
      </c>
      <c r="J229" s="58"/>
      <c r="K229" s="57">
        <v>3</v>
      </c>
      <c r="L229" s="58"/>
      <c r="M229" s="32">
        <v>0</v>
      </c>
      <c r="N229" s="25">
        <v>0</v>
      </c>
    </row>
    <row r="230" spans="1:14" x14ac:dyDescent="0.25">
      <c r="A230" s="14">
        <v>65</v>
      </c>
      <c r="B230" s="52" t="s">
        <v>46</v>
      </c>
      <c r="C230" s="53"/>
      <c r="D230" s="54"/>
      <c r="E230" s="55">
        <v>36868</v>
      </c>
      <c r="F230" s="56"/>
      <c r="G230" s="55">
        <v>65190</v>
      </c>
      <c r="H230" s="56"/>
      <c r="I230" s="55">
        <v>65190</v>
      </c>
      <c r="J230" s="56"/>
      <c r="K230" s="55">
        <v>23580</v>
      </c>
      <c r="L230" s="56"/>
      <c r="M230" s="30">
        <v>64</v>
      </c>
      <c r="N230" s="27">
        <v>36</v>
      </c>
    </row>
    <row r="231" spans="1:14" x14ac:dyDescent="0.25">
      <c r="A231" s="14">
        <v>652</v>
      </c>
      <c r="B231" s="52" t="s">
        <v>46</v>
      </c>
      <c r="C231" s="53"/>
      <c r="D231" s="54"/>
      <c r="E231" s="55">
        <v>36868</v>
      </c>
      <c r="F231" s="56"/>
      <c r="G231" s="55">
        <v>65190</v>
      </c>
      <c r="H231" s="56"/>
      <c r="I231" s="55">
        <v>65190</v>
      </c>
      <c r="J231" s="56"/>
      <c r="K231" s="55">
        <v>23580</v>
      </c>
      <c r="L231" s="56"/>
      <c r="M231" s="30">
        <v>64</v>
      </c>
      <c r="N231" s="27">
        <v>36</v>
      </c>
    </row>
    <row r="232" spans="1:14" x14ac:dyDescent="0.25">
      <c r="A232" s="31">
        <v>6526</v>
      </c>
      <c r="B232" s="65" t="s">
        <v>47</v>
      </c>
      <c r="C232" s="66"/>
      <c r="D232" s="67"/>
      <c r="E232" s="57">
        <v>36868</v>
      </c>
      <c r="F232" s="58"/>
      <c r="G232" s="57">
        <v>65190</v>
      </c>
      <c r="H232" s="58"/>
      <c r="I232" s="57">
        <v>65190</v>
      </c>
      <c r="J232" s="58"/>
      <c r="K232" s="57">
        <v>23580</v>
      </c>
      <c r="L232" s="58"/>
      <c r="M232" s="32">
        <v>64</v>
      </c>
      <c r="N232" s="25">
        <v>36</v>
      </c>
    </row>
    <row r="233" spans="1:14" x14ac:dyDescent="0.25">
      <c r="A233" s="52" t="s">
        <v>58</v>
      </c>
      <c r="B233" s="53"/>
      <c r="C233" s="53"/>
      <c r="D233" s="54"/>
      <c r="E233" s="55">
        <v>36868</v>
      </c>
      <c r="F233" s="56"/>
      <c r="G233" s="55">
        <v>65190</v>
      </c>
      <c r="H233" s="56"/>
      <c r="I233" s="55">
        <v>65190</v>
      </c>
      <c r="J233" s="56"/>
      <c r="K233" s="55">
        <v>23583</v>
      </c>
      <c r="L233" s="56"/>
      <c r="M233" s="36">
        <v>64</v>
      </c>
      <c r="N233" s="42">
        <v>36</v>
      </c>
    </row>
    <row r="234" spans="1:14" x14ac:dyDescent="0.25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</row>
    <row r="235" spans="1:14" x14ac:dyDescent="0.25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</row>
    <row r="236" spans="1:14" x14ac:dyDescent="0.25">
      <c r="A236" s="19"/>
      <c r="B236" s="74"/>
      <c r="C236" s="74"/>
      <c r="D236" s="74"/>
      <c r="E236" s="74"/>
      <c r="F236" s="74"/>
      <c r="G236" s="19"/>
      <c r="H236" s="19"/>
      <c r="I236" s="19"/>
      <c r="J236" s="19"/>
      <c r="K236" s="19"/>
      <c r="L236" s="19"/>
      <c r="M236" s="19"/>
      <c r="N236" s="19"/>
    </row>
    <row r="237" spans="1:14" x14ac:dyDescent="0.25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</row>
    <row r="238" spans="1:14" x14ac:dyDescent="0.25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</row>
    <row r="239" spans="1:14" x14ac:dyDescent="0.25">
      <c r="A239" s="37" t="s">
        <v>30</v>
      </c>
      <c r="B239" s="75" t="s">
        <v>24</v>
      </c>
      <c r="C239" s="75"/>
      <c r="D239" s="75"/>
      <c r="E239" s="38" t="s">
        <v>32</v>
      </c>
      <c r="F239" s="39"/>
      <c r="G239" s="38" t="s">
        <v>26</v>
      </c>
      <c r="H239" s="40"/>
      <c r="I239" s="76" t="s">
        <v>27</v>
      </c>
      <c r="J239" s="77"/>
      <c r="K239" s="76" t="s">
        <v>25</v>
      </c>
      <c r="L239" s="77"/>
      <c r="M239" s="37" t="s">
        <v>29</v>
      </c>
      <c r="N239" s="37" t="s">
        <v>29</v>
      </c>
    </row>
    <row r="240" spans="1:14" x14ac:dyDescent="0.25">
      <c r="A240" s="41" t="s">
        <v>154</v>
      </c>
      <c r="B240" s="75"/>
      <c r="C240" s="75"/>
      <c r="D240" s="75"/>
      <c r="E240" s="78" t="s">
        <v>184</v>
      </c>
      <c r="F240" s="79"/>
      <c r="G240" s="78" t="s">
        <v>178</v>
      </c>
      <c r="H240" s="79"/>
      <c r="I240" s="78" t="s">
        <v>178</v>
      </c>
      <c r="J240" s="79"/>
      <c r="K240" s="78" t="s">
        <v>185</v>
      </c>
      <c r="L240" s="79"/>
      <c r="M240" s="41"/>
      <c r="N240" s="41"/>
    </row>
    <row r="241" spans="1:14" x14ac:dyDescent="0.25">
      <c r="A241" s="59">
        <v>1</v>
      </c>
      <c r="B241" s="60"/>
      <c r="C241" s="60"/>
      <c r="D241" s="61"/>
      <c r="E241" s="59">
        <v>2</v>
      </c>
      <c r="F241" s="61"/>
      <c r="G241" s="59">
        <v>3</v>
      </c>
      <c r="H241" s="61"/>
      <c r="I241" s="59">
        <v>4</v>
      </c>
      <c r="J241" s="61"/>
      <c r="K241" s="59">
        <v>5</v>
      </c>
      <c r="L241" s="61"/>
      <c r="M241" s="28" t="s">
        <v>33</v>
      </c>
      <c r="N241" s="28" t="s">
        <v>34</v>
      </c>
    </row>
    <row r="242" spans="1:14" x14ac:dyDescent="0.25">
      <c r="A242" s="14">
        <v>3</v>
      </c>
      <c r="B242" s="62" t="s">
        <v>8</v>
      </c>
      <c r="C242" s="63"/>
      <c r="D242" s="64"/>
      <c r="E242" s="55">
        <v>32676</v>
      </c>
      <c r="F242" s="56"/>
      <c r="G242" s="55">
        <v>65190</v>
      </c>
      <c r="H242" s="56"/>
      <c r="I242" s="55">
        <v>65190</v>
      </c>
      <c r="J242" s="56"/>
      <c r="K242" s="55">
        <v>17455</v>
      </c>
      <c r="L242" s="56"/>
      <c r="M242" s="30">
        <v>53</v>
      </c>
      <c r="N242" s="27">
        <v>27</v>
      </c>
    </row>
    <row r="243" spans="1:14" x14ac:dyDescent="0.25">
      <c r="A243" s="14">
        <v>31</v>
      </c>
      <c r="B243" s="62" t="s">
        <v>64</v>
      </c>
      <c r="C243" s="63"/>
      <c r="D243" s="64"/>
      <c r="E243" s="55">
        <v>0</v>
      </c>
      <c r="F243" s="56"/>
      <c r="G243" s="55">
        <v>0</v>
      </c>
      <c r="H243" s="56"/>
      <c r="I243" s="55">
        <v>0</v>
      </c>
      <c r="J243" s="56"/>
      <c r="K243" s="55">
        <v>0</v>
      </c>
      <c r="L243" s="56"/>
      <c r="M243" s="30">
        <v>0</v>
      </c>
      <c r="N243" s="27">
        <v>0</v>
      </c>
    </row>
    <row r="244" spans="1:14" x14ac:dyDescent="0.25">
      <c r="A244" s="14">
        <v>311</v>
      </c>
      <c r="B244" s="62" t="s">
        <v>65</v>
      </c>
      <c r="C244" s="63"/>
      <c r="D244" s="64"/>
      <c r="E244" s="55">
        <v>0</v>
      </c>
      <c r="F244" s="56"/>
      <c r="G244" s="55">
        <v>0</v>
      </c>
      <c r="H244" s="56"/>
      <c r="I244" s="55">
        <v>0</v>
      </c>
      <c r="J244" s="56"/>
      <c r="K244" s="55">
        <v>0</v>
      </c>
      <c r="L244" s="56"/>
      <c r="M244" s="30">
        <v>0</v>
      </c>
      <c r="N244" s="27">
        <v>0</v>
      </c>
    </row>
    <row r="245" spans="1:14" x14ac:dyDescent="0.25">
      <c r="A245" s="31">
        <v>3111</v>
      </c>
      <c r="B245" s="68" t="s">
        <v>66</v>
      </c>
      <c r="C245" s="69"/>
      <c r="D245" s="70"/>
      <c r="E245" s="57">
        <v>0</v>
      </c>
      <c r="F245" s="58"/>
      <c r="G245" s="57">
        <v>0</v>
      </c>
      <c r="H245" s="58"/>
      <c r="I245" s="57">
        <v>0</v>
      </c>
      <c r="J245" s="58"/>
      <c r="K245" s="57">
        <v>0</v>
      </c>
      <c r="L245" s="58"/>
      <c r="M245" s="32">
        <v>0</v>
      </c>
      <c r="N245" s="25">
        <v>0</v>
      </c>
    </row>
    <row r="246" spans="1:14" x14ac:dyDescent="0.25">
      <c r="A246" s="14">
        <v>32</v>
      </c>
      <c r="B246" s="62" t="s">
        <v>73</v>
      </c>
      <c r="C246" s="63"/>
      <c r="D246" s="64"/>
      <c r="E246" s="55">
        <v>32676</v>
      </c>
      <c r="F246" s="56"/>
      <c r="G246" s="55">
        <v>0</v>
      </c>
      <c r="H246" s="56"/>
      <c r="I246" s="55">
        <v>0</v>
      </c>
      <c r="J246" s="56"/>
      <c r="K246" s="55">
        <v>17455</v>
      </c>
      <c r="L246" s="56"/>
      <c r="M246" s="30">
        <v>53</v>
      </c>
      <c r="N246" s="27">
        <v>0</v>
      </c>
    </row>
    <row r="247" spans="1:14" x14ac:dyDescent="0.25">
      <c r="A247" s="14">
        <v>321</v>
      </c>
      <c r="B247" s="62" t="s">
        <v>74</v>
      </c>
      <c r="C247" s="63"/>
      <c r="D247" s="64"/>
      <c r="E247" s="55">
        <v>0</v>
      </c>
      <c r="F247" s="56"/>
      <c r="G247" s="55">
        <v>0</v>
      </c>
      <c r="H247" s="56"/>
      <c r="I247" s="55">
        <v>0</v>
      </c>
      <c r="J247" s="56"/>
      <c r="K247" s="55">
        <v>101</v>
      </c>
      <c r="L247" s="56"/>
      <c r="M247" s="30">
        <v>0</v>
      </c>
      <c r="N247" s="27">
        <v>0</v>
      </c>
    </row>
    <row r="248" spans="1:14" x14ac:dyDescent="0.25">
      <c r="A248" s="31">
        <v>3212</v>
      </c>
      <c r="B248" s="68" t="s">
        <v>76</v>
      </c>
      <c r="C248" s="69"/>
      <c r="D248" s="70"/>
      <c r="E248" s="57">
        <v>0</v>
      </c>
      <c r="F248" s="58"/>
      <c r="G248" s="57">
        <v>0</v>
      </c>
      <c r="H248" s="58"/>
      <c r="I248" s="57">
        <v>0</v>
      </c>
      <c r="J248" s="58"/>
      <c r="K248" s="57">
        <v>101</v>
      </c>
      <c r="L248" s="58"/>
      <c r="M248" s="32">
        <v>0</v>
      </c>
      <c r="N248" s="25">
        <v>0</v>
      </c>
    </row>
    <row r="249" spans="1:14" x14ac:dyDescent="0.25">
      <c r="A249" s="14">
        <v>322</v>
      </c>
      <c r="B249" s="62" t="s">
        <v>78</v>
      </c>
      <c r="C249" s="63"/>
      <c r="D249" s="64"/>
      <c r="E249" s="55">
        <v>16388</v>
      </c>
      <c r="F249" s="56"/>
      <c r="G249" s="55">
        <v>39490</v>
      </c>
      <c r="H249" s="56"/>
      <c r="I249" s="55">
        <v>39490</v>
      </c>
      <c r="J249" s="56"/>
      <c r="K249" s="55">
        <v>53</v>
      </c>
      <c r="L249" s="56"/>
      <c r="M249" s="30">
        <v>0</v>
      </c>
      <c r="N249" s="27">
        <v>0</v>
      </c>
    </row>
    <row r="250" spans="1:14" x14ac:dyDescent="0.25">
      <c r="A250" s="31">
        <v>3221</v>
      </c>
      <c r="B250" s="68" t="s">
        <v>79</v>
      </c>
      <c r="C250" s="69"/>
      <c r="D250" s="70"/>
      <c r="E250" s="57">
        <v>491</v>
      </c>
      <c r="F250" s="58"/>
      <c r="G250" s="57">
        <v>1740</v>
      </c>
      <c r="H250" s="58"/>
      <c r="I250" s="57">
        <v>1740</v>
      </c>
      <c r="J250" s="58"/>
      <c r="K250" s="57">
        <v>6</v>
      </c>
      <c r="L250" s="58"/>
      <c r="M250" s="32">
        <v>1</v>
      </c>
      <c r="N250" s="25">
        <v>0</v>
      </c>
    </row>
    <row r="251" spans="1:14" x14ac:dyDescent="0.25">
      <c r="A251" s="31">
        <v>3222</v>
      </c>
      <c r="B251" s="68" t="s">
        <v>80</v>
      </c>
      <c r="C251" s="69"/>
      <c r="D251" s="70"/>
      <c r="E251" s="57">
        <v>15647</v>
      </c>
      <c r="F251" s="58"/>
      <c r="G251" s="57">
        <v>34300</v>
      </c>
      <c r="H251" s="58"/>
      <c r="I251" s="57">
        <v>34300</v>
      </c>
      <c r="J251" s="58"/>
      <c r="K251" s="57">
        <v>47</v>
      </c>
      <c r="L251" s="58"/>
      <c r="M251" s="32">
        <v>0</v>
      </c>
      <c r="N251" s="25">
        <v>0</v>
      </c>
    </row>
    <row r="252" spans="1:14" x14ac:dyDescent="0.25">
      <c r="A252" s="31">
        <v>3223</v>
      </c>
      <c r="B252" s="68" t="s">
        <v>81</v>
      </c>
      <c r="C252" s="69"/>
      <c r="D252" s="70"/>
      <c r="E252" s="57">
        <v>250</v>
      </c>
      <c r="F252" s="58"/>
      <c r="G252" s="57">
        <v>1990</v>
      </c>
      <c r="H252" s="58"/>
      <c r="I252" s="57">
        <v>1990</v>
      </c>
      <c r="J252" s="58"/>
      <c r="K252" s="57"/>
      <c r="L252" s="58"/>
      <c r="M252" s="32">
        <v>0</v>
      </c>
      <c r="N252" s="25">
        <v>0</v>
      </c>
    </row>
    <row r="253" spans="1:14" x14ac:dyDescent="0.25">
      <c r="A253" s="31">
        <v>3225</v>
      </c>
      <c r="B253" s="68" t="s">
        <v>83</v>
      </c>
      <c r="C253" s="69"/>
      <c r="D253" s="70"/>
      <c r="E253" s="57">
        <v>0</v>
      </c>
      <c r="F253" s="58"/>
      <c r="G253" s="57">
        <v>1330</v>
      </c>
      <c r="H253" s="58"/>
      <c r="I253" s="57">
        <v>1330</v>
      </c>
      <c r="J253" s="58"/>
      <c r="K253" s="57"/>
      <c r="L253" s="58"/>
      <c r="M253" s="32">
        <v>0</v>
      </c>
      <c r="N253" s="25">
        <v>0</v>
      </c>
    </row>
    <row r="254" spans="1:14" x14ac:dyDescent="0.25">
      <c r="A254" s="31">
        <v>3227</v>
      </c>
      <c r="B254" s="68" t="s">
        <v>84</v>
      </c>
      <c r="C254" s="69"/>
      <c r="D254" s="70"/>
      <c r="E254" s="57">
        <v>0</v>
      </c>
      <c r="F254" s="58"/>
      <c r="G254" s="57">
        <v>130</v>
      </c>
      <c r="H254" s="58"/>
      <c r="I254" s="57">
        <v>130</v>
      </c>
      <c r="J254" s="58"/>
      <c r="K254" s="57">
        <v>0</v>
      </c>
      <c r="L254" s="58"/>
      <c r="M254" s="32">
        <v>0</v>
      </c>
      <c r="N254" s="25">
        <v>0</v>
      </c>
    </row>
    <row r="255" spans="1:14" x14ac:dyDescent="0.25">
      <c r="A255" s="14">
        <v>323</v>
      </c>
      <c r="B255" s="62" t="s">
        <v>85</v>
      </c>
      <c r="C255" s="63"/>
      <c r="D255" s="64"/>
      <c r="E255" s="55">
        <v>15877</v>
      </c>
      <c r="F255" s="56"/>
      <c r="G255" s="55">
        <v>25600</v>
      </c>
      <c r="H255" s="56"/>
      <c r="I255" s="55">
        <v>25600</v>
      </c>
      <c r="J255" s="56"/>
      <c r="K255" s="55">
        <v>17134</v>
      </c>
      <c r="L255" s="56"/>
      <c r="M255" s="30">
        <v>108</v>
      </c>
      <c r="N255" s="27">
        <v>67</v>
      </c>
    </row>
    <row r="256" spans="1:14" x14ac:dyDescent="0.25">
      <c r="A256" s="31">
        <v>3232</v>
      </c>
      <c r="B256" s="68" t="s">
        <v>87</v>
      </c>
      <c r="C256" s="69"/>
      <c r="D256" s="70"/>
      <c r="E256" s="57">
        <v>1286</v>
      </c>
      <c r="F256" s="58"/>
      <c r="G256" s="57">
        <v>350</v>
      </c>
      <c r="H256" s="58"/>
      <c r="I256" s="57">
        <v>350</v>
      </c>
      <c r="J256" s="58"/>
      <c r="K256" s="57"/>
      <c r="L256" s="58"/>
      <c r="M256" s="32">
        <v>0</v>
      </c>
      <c r="N256" s="25">
        <v>0</v>
      </c>
    </row>
    <row r="257" spans="1:14" x14ac:dyDescent="0.25">
      <c r="A257" s="31">
        <v>3234</v>
      </c>
      <c r="B257" s="68" t="s">
        <v>89</v>
      </c>
      <c r="C257" s="69"/>
      <c r="D257" s="70"/>
      <c r="E257" s="57">
        <v>300</v>
      </c>
      <c r="F257" s="58"/>
      <c r="G257" s="57">
        <v>670</v>
      </c>
      <c r="H257" s="58"/>
      <c r="I257" s="57">
        <v>670</v>
      </c>
      <c r="J257" s="58"/>
      <c r="K257" s="57"/>
      <c r="L257" s="58"/>
      <c r="M257" s="32">
        <v>0</v>
      </c>
      <c r="N257" s="25">
        <v>0</v>
      </c>
    </row>
    <row r="258" spans="1:14" x14ac:dyDescent="0.25">
      <c r="A258" s="31">
        <v>3236</v>
      </c>
      <c r="B258" s="68" t="s">
        <v>90</v>
      </c>
      <c r="C258" s="69"/>
      <c r="D258" s="70"/>
      <c r="E258" s="57">
        <v>438</v>
      </c>
      <c r="F258" s="58"/>
      <c r="G258" s="57">
        <v>690</v>
      </c>
      <c r="H258" s="58"/>
      <c r="I258" s="57">
        <v>690</v>
      </c>
      <c r="J258" s="58"/>
      <c r="K258" s="57"/>
      <c r="L258" s="58"/>
      <c r="M258" s="32">
        <v>0</v>
      </c>
      <c r="N258" s="25">
        <v>0</v>
      </c>
    </row>
    <row r="259" spans="1:14" x14ac:dyDescent="0.25">
      <c r="A259" s="31">
        <v>3239</v>
      </c>
      <c r="B259" s="68" t="s">
        <v>93</v>
      </c>
      <c r="C259" s="69"/>
      <c r="D259" s="70"/>
      <c r="E259" s="57">
        <v>13853</v>
      </c>
      <c r="F259" s="58"/>
      <c r="G259" s="57">
        <v>23890</v>
      </c>
      <c r="H259" s="58"/>
      <c r="I259" s="57">
        <v>23890</v>
      </c>
      <c r="J259" s="58"/>
      <c r="K259" s="57">
        <v>17134</v>
      </c>
      <c r="L259" s="58"/>
      <c r="M259" s="32">
        <v>124</v>
      </c>
      <c r="N259" s="25">
        <v>72</v>
      </c>
    </row>
    <row r="260" spans="1:14" x14ac:dyDescent="0.25">
      <c r="A260" s="14">
        <v>329</v>
      </c>
      <c r="B260" s="62" t="s">
        <v>94</v>
      </c>
      <c r="C260" s="63"/>
      <c r="D260" s="64"/>
      <c r="E260" s="55">
        <v>411</v>
      </c>
      <c r="F260" s="56"/>
      <c r="G260" s="55">
        <v>100</v>
      </c>
      <c r="H260" s="56"/>
      <c r="I260" s="55">
        <v>100</v>
      </c>
      <c r="J260" s="56"/>
      <c r="K260" s="55">
        <v>167</v>
      </c>
      <c r="L260" s="56"/>
      <c r="M260" s="30">
        <v>41</v>
      </c>
      <c r="N260" s="27">
        <v>167</v>
      </c>
    </row>
    <row r="261" spans="1:14" x14ac:dyDescent="0.25">
      <c r="A261" s="31">
        <v>3292</v>
      </c>
      <c r="B261" s="68" t="s">
        <v>95</v>
      </c>
      <c r="C261" s="69"/>
      <c r="D261" s="70"/>
      <c r="E261" s="57">
        <v>0</v>
      </c>
      <c r="F261" s="58"/>
      <c r="G261" s="57">
        <v>0</v>
      </c>
      <c r="H261" s="58"/>
      <c r="I261" s="57">
        <v>0</v>
      </c>
      <c r="J261" s="58"/>
      <c r="K261" s="57">
        <v>42</v>
      </c>
      <c r="L261" s="58"/>
      <c r="M261" s="32">
        <v>0</v>
      </c>
      <c r="N261" s="25">
        <v>0</v>
      </c>
    </row>
    <row r="262" spans="1:14" x14ac:dyDescent="0.25">
      <c r="A262" s="31">
        <v>3293</v>
      </c>
      <c r="B262" s="68" t="s">
        <v>96</v>
      </c>
      <c r="C262" s="69"/>
      <c r="D262" s="70"/>
      <c r="E262" s="57">
        <v>411</v>
      </c>
      <c r="F262" s="58"/>
      <c r="G262" s="57">
        <v>0</v>
      </c>
      <c r="H262" s="58"/>
      <c r="I262" s="57">
        <v>0</v>
      </c>
      <c r="J262" s="58"/>
      <c r="K262" s="57">
        <v>125</v>
      </c>
      <c r="L262" s="58"/>
      <c r="M262" s="32">
        <v>0</v>
      </c>
      <c r="N262" s="25">
        <v>0</v>
      </c>
    </row>
    <row r="263" spans="1:14" x14ac:dyDescent="0.25">
      <c r="A263" s="31">
        <v>3299</v>
      </c>
      <c r="B263" s="68" t="s">
        <v>94</v>
      </c>
      <c r="C263" s="69"/>
      <c r="D263" s="70"/>
      <c r="E263" s="57">
        <v>0</v>
      </c>
      <c r="F263" s="58"/>
      <c r="G263" s="57">
        <v>100</v>
      </c>
      <c r="H263" s="58"/>
      <c r="I263" s="57">
        <v>100</v>
      </c>
      <c r="J263" s="58"/>
      <c r="K263" s="57">
        <v>0</v>
      </c>
      <c r="L263" s="58"/>
      <c r="M263" s="32">
        <v>0</v>
      </c>
      <c r="N263" s="25">
        <v>0</v>
      </c>
    </row>
    <row r="264" spans="1:14" x14ac:dyDescent="0.25">
      <c r="A264" s="14">
        <v>34</v>
      </c>
      <c r="B264" s="52" t="s">
        <v>100</v>
      </c>
      <c r="C264" s="53"/>
      <c r="D264" s="54"/>
      <c r="E264" s="55">
        <v>0</v>
      </c>
      <c r="F264" s="56"/>
      <c r="G264" s="55">
        <v>0</v>
      </c>
      <c r="H264" s="56"/>
      <c r="I264" s="55">
        <v>0</v>
      </c>
      <c r="J264" s="56"/>
      <c r="K264" s="55"/>
      <c r="L264" s="56"/>
      <c r="M264" s="30">
        <v>0</v>
      </c>
      <c r="N264" s="27">
        <v>0</v>
      </c>
    </row>
    <row r="265" spans="1:14" x14ac:dyDescent="0.25">
      <c r="A265" s="14">
        <v>343</v>
      </c>
      <c r="B265" s="52" t="s">
        <v>101</v>
      </c>
      <c r="C265" s="53"/>
      <c r="D265" s="54"/>
      <c r="E265" s="55">
        <v>0</v>
      </c>
      <c r="F265" s="56"/>
      <c r="G265" s="55">
        <v>0</v>
      </c>
      <c r="H265" s="56"/>
      <c r="I265" s="55">
        <v>0</v>
      </c>
      <c r="J265" s="56"/>
      <c r="K265" s="55"/>
      <c r="L265" s="56"/>
      <c r="M265" s="30">
        <v>0</v>
      </c>
      <c r="N265" s="27">
        <v>0</v>
      </c>
    </row>
    <row r="266" spans="1:14" x14ac:dyDescent="0.25">
      <c r="A266" s="31">
        <v>3433</v>
      </c>
      <c r="B266" s="65" t="s">
        <v>103</v>
      </c>
      <c r="C266" s="66"/>
      <c r="D266" s="67"/>
      <c r="E266" s="57">
        <v>0</v>
      </c>
      <c r="F266" s="58"/>
      <c r="G266" s="57">
        <v>0</v>
      </c>
      <c r="H266" s="58"/>
      <c r="I266" s="57">
        <v>0</v>
      </c>
      <c r="J266" s="58"/>
      <c r="K266" s="57"/>
      <c r="L266" s="58"/>
      <c r="M266" s="32">
        <v>0</v>
      </c>
      <c r="N266" s="25">
        <v>0</v>
      </c>
    </row>
    <row r="267" spans="1:14" x14ac:dyDescent="0.25">
      <c r="A267" s="14">
        <v>4</v>
      </c>
      <c r="B267" s="62" t="s">
        <v>105</v>
      </c>
      <c r="C267" s="63"/>
      <c r="D267" s="64"/>
      <c r="E267" s="55">
        <v>0</v>
      </c>
      <c r="F267" s="56"/>
      <c r="G267" s="55">
        <v>0</v>
      </c>
      <c r="H267" s="56"/>
      <c r="I267" s="55">
        <v>0</v>
      </c>
      <c r="J267" s="56"/>
      <c r="K267" s="55"/>
      <c r="L267" s="56"/>
      <c r="M267" s="30">
        <v>0</v>
      </c>
      <c r="N267" s="27">
        <v>0</v>
      </c>
    </row>
    <row r="268" spans="1:14" x14ac:dyDescent="0.25">
      <c r="A268" s="14">
        <v>42</v>
      </c>
      <c r="B268" s="62" t="s">
        <v>105</v>
      </c>
      <c r="C268" s="63"/>
      <c r="D268" s="64"/>
      <c r="E268" s="55">
        <v>0</v>
      </c>
      <c r="F268" s="56"/>
      <c r="G268" s="55">
        <v>0</v>
      </c>
      <c r="H268" s="56"/>
      <c r="I268" s="55">
        <v>0</v>
      </c>
      <c r="J268" s="56"/>
      <c r="K268" s="55"/>
      <c r="L268" s="56"/>
      <c r="M268" s="30">
        <v>0</v>
      </c>
      <c r="N268" s="27">
        <v>0</v>
      </c>
    </row>
    <row r="269" spans="1:14" x14ac:dyDescent="0.25">
      <c r="A269" s="14">
        <v>421</v>
      </c>
      <c r="B269" s="62" t="s">
        <v>106</v>
      </c>
      <c r="C269" s="63"/>
      <c r="D269" s="64"/>
      <c r="E269" s="55">
        <v>0</v>
      </c>
      <c r="F269" s="56"/>
      <c r="G269" s="55">
        <v>0</v>
      </c>
      <c r="H269" s="56"/>
      <c r="I269" s="55"/>
      <c r="J269" s="56"/>
      <c r="K269" s="55"/>
      <c r="L269" s="56"/>
      <c r="M269" s="30"/>
      <c r="N269" s="27"/>
    </row>
    <row r="270" spans="1:14" x14ac:dyDescent="0.25">
      <c r="A270" s="31">
        <v>4214</v>
      </c>
      <c r="B270" s="68" t="s">
        <v>107</v>
      </c>
      <c r="C270" s="69"/>
      <c r="D270" s="70"/>
      <c r="E270" s="57">
        <v>0</v>
      </c>
      <c r="F270" s="58"/>
      <c r="G270" s="57">
        <v>0</v>
      </c>
      <c r="H270" s="58"/>
      <c r="I270" s="57"/>
      <c r="J270" s="58"/>
      <c r="K270" s="57"/>
      <c r="L270" s="58"/>
      <c r="M270" s="32"/>
      <c r="N270" s="25"/>
    </row>
    <row r="271" spans="1:14" x14ac:dyDescent="0.25">
      <c r="A271" s="14">
        <v>422</v>
      </c>
      <c r="B271" s="62" t="s">
        <v>108</v>
      </c>
      <c r="C271" s="63"/>
      <c r="D271" s="64"/>
      <c r="E271" s="55">
        <v>0</v>
      </c>
      <c r="F271" s="56"/>
      <c r="G271" s="55">
        <v>0</v>
      </c>
      <c r="H271" s="56"/>
      <c r="I271" s="55">
        <v>0</v>
      </c>
      <c r="J271" s="56"/>
      <c r="K271" s="55"/>
      <c r="L271" s="56"/>
      <c r="M271" s="30">
        <v>0</v>
      </c>
      <c r="N271" s="27">
        <v>0</v>
      </c>
    </row>
    <row r="272" spans="1:14" x14ac:dyDescent="0.25">
      <c r="A272" s="31">
        <v>4221</v>
      </c>
      <c r="B272" s="65" t="s">
        <v>109</v>
      </c>
      <c r="C272" s="66"/>
      <c r="D272" s="67"/>
      <c r="E272" s="57">
        <v>0</v>
      </c>
      <c r="F272" s="58"/>
      <c r="G272" s="57">
        <v>0</v>
      </c>
      <c r="H272" s="58"/>
      <c r="I272" s="57">
        <v>0</v>
      </c>
      <c r="J272" s="58"/>
      <c r="K272" s="57"/>
      <c r="L272" s="58"/>
      <c r="M272" s="32">
        <v>7</v>
      </c>
      <c r="N272" s="25">
        <v>0</v>
      </c>
    </row>
    <row r="273" spans="1:14" x14ac:dyDescent="0.25">
      <c r="A273" s="31">
        <v>4222</v>
      </c>
      <c r="B273" s="65" t="s">
        <v>110</v>
      </c>
      <c r="C273" s="66"/>
      <c r="D273" s="67"/>
      <c r="E273" s="57">
        <v>0</v>
      </c>
      <c r="F273" s="58"/>
      <c r="G273" s="57">
        <v>0</v>
      </c>
      <c r="H273" s="58"/>
      <c r="I273" s="57">
        <v>0</v>
      </c>
      <c r="J273" s="58"/>
      <c r="K273" s="57"/>
      <c r="L273" s="58"/>
      <c r="M273" s="32">
        <v>0</v>
      </c>
      <c r="N273" s="25">
        <v>0</v>
      </c>
    </row>
    <row r="274" spans="1:14" x14ac:dyDescent="0.25">
      <c r="A274" s="71" t="s">
        <v>113</v>
      </c>
      <c r="B274" s="72"/>
      <c r="C274" s="72"/>
      <c r="D274" s="73"/>
      <c r="E274" s="55">
        <v>32676</v>
      </c>
      <c r="F274" s="56"/>
      <c r="G274" s="55">
        <v>65190</v>
      </c>
      <c r="H274" s="56"/>
      <c r="I274" s="55">
        <v>65190</v>
      </c>
      <c r="J274" s="56"/>
      <c r="K274" s="55">
        <v>17455</v>
      </c>
      <c r="L274" s="56"/>
      <c r="M274" s="36">
        <v>53</v>
      </c>
      <c r="N274" s="42">
        <v>27</v>
      </c>
    </row>
    <row r="275" spans="1:14" x14ac:dyDescent="0.25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</row>
    <row r="276" spans="1:14" x14ac:dyDescent="0.25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</row>
    <row r="277" spans="1:14" x14ac:dyDescent="0.25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</row>
    <row r="278" spans="1:14" x14ac:dyDescent="0.25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</row>
    <row r="279" spans="1:14" x14ac:dyDescent="0.25">
      <c r="A279" s="156" t="s">
        <v>152</v>
      </c>
      <c r="B279" s="156"/>
      <c r="C279" s="156"/>
      <c r="D279" s="156"/>
      <c r="E279" s="19"/>
      <c r="F279" s="19"/>
      <c r="G279" s="19"/>
      <c r="H279" s="19"/>
      <c r="I279" s="19"/>
      <c r="J279" s="19"/>
      <c r="K279" s="19"/>
      <c r="L279" s="19"/>
      <c r="M279" s="19"/>
      <c r="N279" s="19"/>
    </row>
    <row r="280" spans="1:14" x14ac:dyDescent="0.25">
      <c r="A280" s="157" t="s">
        <v>160</v>
      </c>
      <c r="B280" s="157"/>
      <c r="C280" s="157"/>
      <c r="D280" s="157"/>
      <c r="E280" s="157"/>
      <c r="F280" s="157"/>
      <c r="G280" s="157"/>
      <c r="H280" s="19"/>
      <c r="I280" s="19"/>
      <c r="J280" s="19"/>
      <c r="K280" s="19"/>
      <c r="L280" s="19"/>
      <c r="M280" s="19"/>
      <c r="N280" s="19"/>
    </row>
    <row r="281" spans="1:14" x14ac:dyDescent="0.25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</row>
    <row r="282" spans="1:14" x14ac:dyDescent="0.25">
      <c r="A282" s="156" t="s">
        <v>161</v>
      </c>
      <c r="B282" s="156"/>
      <c r="C282" s="156"/>
      <c r="D282" s="156"/>
      <c r="E282" s="156"/>
      <c r="F282" s="156"/>
      <c r="G282" s="156"/>
      <c r="H282" s="19"/>
      <c r="I282" s="19"/>
      <c r="J282" s="19"/>
      <c r="K282" s="19"/>
      <c r="L282" s="19"/>
      <c r="M282" s="19"/>
      <c r="N282" s="19"/>
    </row>
    <row r="283" spans="1:14" x14ac:dyDescent="0.25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</row>
    <row r="284" spans="1:14" x14ac:dyDescent="0.25">
      <c r="A284" s="156" t="s">
        <v>165</v>
      </c>
      <c r="B284" s="156"/>
      <c r="C284" s="156"/>
      <c r="D284" s="156"/>
      <c r="E284" s="156"/>
      <c r="F284" s="156"/>
      <c r="G284" s="156"/>
      <c r="H284" s="19"/>
      <c r="I284" s="19"/>
      <c r="J284" s="19"/>
      <c r="K284" s="19"/>
      <c r="L284" s="19"/>
      <c r="M284" s="19"/>
      <c r="N284" s="19"/>
    </row>
    <row r="285" spans="1:14" x14ac:dyDescent="0.25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</row>
    <row r="286" spans="1:14" x14ac:dyDescent="0.25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</row>
    <row r="287" spans="1:14" x14ac:dyDescent="0.25">
      <c r="A287" s="37" t="s">
        <v>30</v>
      </c>
      <c r="B287" s="75" t="s">
        <v>24</v>
      </c>
      <c r="C287" s="75"/>
      <c r="D287" s="75"/>
      <c r="E287" s="38" t="s">
        <v>32</v>
      </c>
      <c r="F287" s="39"/>
      <c r="G287" s="38" t="s">
        <v>26</v>
      </c>
      <c r="H287" s="40"/>
      <c r="I287" s="76" t="s">
        <v>27</v>
      </c>
      <c r="J287" s="77"/>
      <c r="K287" s="76" t="s">
        <v>25</v>
      </c>
      <c r="L287" s="77"/>
      <c r="M287" s="37" t="s">
        <v>29</v>
      </c>
      <c r="N287" s="37" t="s">
        <v>29</v>
      </c>
    </row>
    <row r="288" spans="1:14" x14ac:dyDescent="0.25">
      <c r="A288" s="41" t="s">
        <v>31</v>
      </c>
      <c r="B288" s="75"/>
      <c r="C288" s="75"/>
      <c r="D288" s="75"/>
      <c r="E288" s="78" t="s">
        <v>184</v>
      </c>
      <c r="F288" s="79"/>
      <c r="G288" s="78" t="s">
        <v>178</v>
      </c>
      <c r="H288" s="79"/>
      <c r="I288" s="78" t="s">
        <v>178</v>
      </c>
      <c r="J288" s="79"/>
      <c r="K288" s="78" t="s">
        <v>185</v>
      </c>
      <c r="L288" s="79"/>
      <c r="M288" s="41"/>
      <c r="N288" s="41"/>
    </row>
    <row r="289" spans="1:14" x14ac:dyDescent="0.25">
      <c r="A289" s="59">
        <v>1</v>
      </c>
      <c r="B289" s="60"/>
      <c r="C289" s="60"/>
      <c r="D289" s="61"/>
      <c r="E289" s="59">
        <v>2</v>
      </c>
      <c r="F289" s="61"/>
      <c r="G289" s="59">
        <v>3</v>
      </c>
      <c r="H289" s="61"/>
      <c r="I289" s="59">
        <v>4</v>
      </c>
      <c r="J289" s="61"/>
      <c r="K289" s="59">
        <v>5</v>
      </c>
      <c r="L289" s="61"/>
      <c r="M289" s="28" t="s">
        <v>33</v>
      </c>
      <c r="N289" s="28" t="s">
        <v>34</v>
      </c>
    </row>
    <row r="290" spans="1:14" x14ac:dyDescent="0.25">
      <c r="A290" s="14">
        <v>6</v>
      </c>
      <c r="B290" s="52" t="s">
        <v>5</v>
      </c>
      <c r="C290" s="53"/>
      <c r="D290" s="54"/>
      <c r="E290" s="55">
        <v>470463</v>
      </c>
      <c r="F290" s="56"/>
      <c r="G290" s="55">
        <v>1062820</v>
      </c>
      <c r="H290" s="56"/>
      <c r="I290" s="55">
        <v>1062820</v>
      </c>
      <c r="J290" s="56"/>
      <c r="K290" s="55">
        <v>543017</v>
      </c>
      <c r="L290" s="56"/>
      <c r="M290" s="29">
        <v>115</v>
      </c>
      <c r="N290" s="27">
        <v>51</v>
      </c>
    </row>
    <row r="291" spans="1:14" x14ac:dyDescent="0.25">
      <c r="A291" s="14">
        <v>63</v>
      </c>
      <c r="B291" s="52" t="s">
        <v>35</v>
      </c>
      <c r="C291" s="53"/>
      <c r="D291" s="54"/>
      <c r="E291" s="55">
        <v>470463</v>
      </c>
      <c r="F291" s="56"/>
      <c r="G291" s="55">
        <v>1062820</v>
      </c>
      <c r="H291" s="56"/>
      <c r="I291" s="55">
        <v>1062820</v>
      </c>
      <c r="J291" s="56"/>
      <c r="K291" s="55">
        <v>543017</v>
      </c>
      <c r="L291" s="56"/>
      <c r="M291" s="30">
        <v>115</v>
      </c>
      <c r="N291" s="27">
        <v>51</v>
      </c>
    </row>
    <row r="292" spans="1:14" x14ac:dyDescent="0.25">
      <c r="A292" s="14">
        <v>636</v>
      </c>
      <c r="B292" s="52" t="s">
        <v>36</v>
      </c>
      <c r="C292" s="53"/>
      <c r="D292" s="54"/>
      <c r="E292" s="55">
        <v>470463</v>
      </c>
      <c r="F292" s="56"/>
      <c r="G292" s="55">
        <v>1062820</v>
      </c>
      <c r="H292" s="56"/>
      <c r="I292" s="55">
        <v>1062820</v>
      </c>
      <c r="J292" s="56"/>
      <c r="K292" s="55">
        <v>543017</v>
      </c>
      <c r="L292" s="56"/>
      <c r="M292" s="30">
        <v>115</v>
      </c>
      <c r="N292" s="27">
        <v>51</v>
      </c>
    </row>
    <row r="293" spans="1:14" x14ac:dyDescent="0.25">
      <c r="A293" s="31">
        <v>6361</v>
      </c>
      <c r="B293" s="65" t="s">
        <v>37</v>
      </c>
      <c r="C293" s="66"/>
      <c r="D293" s="67"/>
      <c r="E293" s="57">
        <v>470463</v>
      </c>
      <c r="F293" s="58"/>
      <c r="G293" s="57">
        <v>1052600</v>
      </c>
      <c r="H293" s="58"/>
      <c r="I293" s="57">
        <v>1052600</v>
      </c>
      <c r="J293" s="58"/>
      <c r="K293" s="57">
        <v>543017</v>
      </c>
      <c r="L293" s="58"/>
      <c r="M293" s="32">
        <v>115</v>
      </c>
      <c r="N293" s="25">
        <v>51</v>
      </c>
    </row>
    <row r="294" spans="1:14" x14ac:dyDescent="0.25">
      <c r="A294" s="31">
        <v>6362</v>
      </c>
      <c r="B294" s="65" t="s">
        <v>38</v>
      </c>
      <c r="C294" s="66"/>
      <c r="D294" s="67"/>
      <c r="E294" s="57">
        <v>0</v>
      </c>
      <c r="F294" s="58"/>
      <c r="G294" s="57">
        <v>10220</v>
      </c>
      <c r="H294" s="58"/>
      <c r="I294" s="57">
        <v>10220</v>
      </c>
      <c r="J294" s="58"/>
      <c r="K294" s="57"/>
      <c r="L294" s="58"/>
      <c r="M294" s="32">
        <v>0</v>
      </c>
      <c r="N294" s="25">
        <v>0</v>
      </c>
    </row>
    <row r="295" spans="1:14" x14ac:dyDescent="0.25">
      <c r="A295" s="52" t="s">
        <v>58</v>
      </c>
      <c r="B295" s="53"/>
      <c r="C295" s="53"/>
      <c r="D295" s="54"/>
      <c r="E295" s="55">
        <v>470463</v>
      </c>
      <c r="F295" s="56"/>
      <c r="G295" s="55">
        <v>1062820</v>
      </c>
      <c r="H295" s="56"/>
      <c r="I295" s="55">
        <v>1062820</v>
      </c>
      <c r="J295" s="56"/>
      <c r="K295" s="55">
        <v>543017</v>
      </c>
      <c r="L295" s="56"/>
      <c r="M295" s="36">
        <v>115</v>
      </c>
      <c r="N295" s="42">
        <v>51</v>
      </c>
    </row>
    <row r="296" spans="1:14" x14ac:dyDescent="0.25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</row>
    <row r="297" spans="1:14" x14ac:dyDescent="0.25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</row>
    <row r="298" spans="1:14" x14ac:dyDescent="0.25">
      <c r="A298" s="19"/>
      <c r="B298" s="74"/>
      <c r="C298" s="74"/>
      <c r="D298" s="74"/>
      <c r="E298" s="74"/>
      <c r="F298" s="74"/>
      <c r="G298" s="19"/>
      <c r="H298" s="19"/>
      <c r="I298" s="19"/>
      <c r="J298" s="19"/>
      <c r="K298" s="19"/>
      <c r="L298" s="19"/>
      <c r="M298" s="19"/>
      <c r="N298" s="19"/>
    </row>
    <row r="299" spans="1:14" x14ac:dyDescent="0.25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</row>
    <row r="300" spans="1:14" x14ac:dyDescent="0.25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</row>
    <row r="301" spans="1:14" x14ac:dyDescent="0.25">
      <c r="A301" s="37" t="s">
        <v>30</v>
      </c>
      <c r="B301" s="75" t="s">
        <v>24</v>
      </c>
      <c r="C301" s="75"/>
      <c r="D301" s="75"/>
      <c r="E301" s="38" t="s">
        <v>32</v>
      </c>
      <c r="F301" s="39"/>
      <c r="G301" s="38" t="s">
        <v>26</v>
      </c>
      <c r="H301" s="40"/>
      <c r="I301" s="76" t="s">
        <v>27</v>
      </c>
      <c r="J301" s="77"/>
      <c r="K301" s="76" t="s">
        <v>25</v>
      </c>
      <c r="L301" s="77"/>
      <c r="M301" s="37" t="s">
        <v>29</v>
      </c>
      <c r="N301" s="37" t="s">
        <v>29</v>
      </c>
    </row>
    <row r="302" spans="1:14" x14ac:dyDescent="0.25">
      <c r="A302" s="41" t="s">
        <v>154</v>
      </c>
      <c r="B302" s="75"/>
      <c r="C302" s="75"/>
      <c r="D302" s="75"/>
      <c r="E302" s="78" t="s">
        <v>184</v>
      </c>
      <c r="F302" s="79"/>
      <c r="G302" s="78" t="s">
        <v>178</v>
      </c>
      <c r="H302" s="79"/>
      <c r="I302" s="78" t="s">
        <v>178</v>
      </c>
      <c r="J302" s="79"/>
      <c r="K302" s="78" t="s">
        <v>185</v>
      </c>
      <c r="L302" s="79"/>
      <c r="M302" s="41"/>
      <c r="N302" s="41"/>
    </row>
    <row r="303" spans="1:14" x14ac:dyDescent="0.25">
      <c r="A303" s="59">
        <v>1</v>
      </c>
      <c r="B303" s="60"/>
      <c r="C303" s="60"/>
      <c r="D303" s="61"/>
      <c r="E303" s="59">
        <v>2</v>
      </c>
      <c r="F303" s="61"/>
      <c r="G303" s="59">
        <v>3</v>
      </c>
      <c r="H303" s="61"/>
      <c r="I303" s="59">
        <v>4</v>
      </c>
      <c r="J303" s="61"/>
      <c r="K303" s="59">
        <v>5</v>
      </c>
      <c r="L303" s="61"/>
      <c r="M303" s="28" t="s">
        <v>33</v>
      </c>
      <c r="N303" s="28" t="s">
        <v>34</v>
      </c>
    </row>
    <row r="304" spans="1:14" x14ac:dyDescent="0.25">
      <c r="A304" s="14">
        <v>3</v>
      </c>
      <c r="B304" s="62" t="s">
        <v>8</v>
      </c>
      <c r="C304" s="63"/>
      <c r="D304" s="64"/>
      <c r="E304" s="55">
        <v>468906</v>
      </c>
      <c r="F304" s="56"/>
      <c r="G304" s="55">
        <v>1052600</v>
      </c>
      <c r="H304" s="56"/>
      <c r="I304" s="55">
        <v>1052600</v>
      </c>
      <c r="J304" s="56"/>
      <c r="K304" s="55">
        <v>546857</v>
      </c>
      <c r="L304" s="56"/>
      <c r="M304" s="30">
        <v>116</v>
      </c>
      <c r="N304" s="27">
        <v>51</v>
      </c>
    </row>
    <row r="305" spans="1:14" x14ac:dyDescent="0.25">
      <c r="A305" s="14">
        <v>31</v>
      </c>
      <c r="B305" s="62" t="s">
        <v>64</v>
      </c>
      <c r="C305" s="63"/>
      <c r="D305" s="64"/>
      <c r="E305" s="55">
        <v>442874</v>
      </c>
      <c r="F305" s="56"/>
      <c r="G305" s="55">
        <v>989130</v>
      </c>
      <c r="H305" s="56"/>
      <c r="I305" s="55">
        <v>989130</v>
      </c>
      <c r="J305" s="56"/>
      <c r="K305" s="55">
        <v>482303</v>
      </c>
      <c r="L305" s="56"/>
      <c r="M305" s="30">
        <v>108</v>
      </c>
      <c r="N305" s="27">
        <v>49</v>
      </c>
    </row>
    <row r="306" spans="1:14" x14ac:dyDescent="0.25">
      <c r="A306" s="14">
        <v>311</v>
      </c>
      <c r="B306" s="62" t="s">
        <v>65</v>
      </c>
      <c r="C306" s="63"/>
      <c r="D306" s="64"/>
      <c r="E306" s="55">
        <v>365892</v>
      </c>
      <c r="F306" s="56"/>
      <c r="G306" s="55">
        <v>819740</v>
      </c>
      <c r="H306" s="56"/>
      <c r="I306" s="55">
        <v>819740</v>
      </c>
      <c r="J306" s="56"/>
      <c r="K306" s="55">
        <v>399256</v>
      </c>
      <c r="L306" s="56"/>
      <c r="M306" s="30">
        <v>109</v>
      </c>
      <c r="N306" s="27">
        <v>49</v>
      </c>
    </row>
    <row r="307" spans="1:14" x14ac:dyDescent="0.25">
      <c r="A307" s="31">
        <v>3111</v>
      </c>
      <c r="B307" s="68" t="s">
        <v>66</v>
      </c>
      <c r="C307" s="69"/>
      <c r="D307" s="70"/>
      <c r="E307" s="57">
        <v>356490</v>
      </c>
      <c r="F307" s="58"/>
      <c r="G307" s="57">
        <v>804470</v>
      </c>
      <c r="H307" s="58"/>
      <c r="I307" s="57">
        <v>804470</v>
      </c>
      <c r="J307" s="58"/>
      <c r="K307" s="57">
        <v>385387</v>
      </c>
      <c r="L307" s="58"/>
      <c r="M307" s="32">
        <v>108</v>
      </c>
      <c r="N307" s="25">
        <v>48</v>
      </c>
    </row>
    <row r="308" spans="1:14" x14ac:dyDescent="0.25">
      <c r="A308" s="31">
        <v>3113</v>
      </c>
      <c r="B308" s="68" t="s">
        <v>67</v>
      </c>
      <c r="C308" s="69"/>
      <c r="D308" s="70"/>
      <c r="E308" s="57">
        <v>5226</v>
      </c>
      <c r="F308" s="58"/>
      <c r="G308" s="57">
        <v>7230</v>
      </c>
      <c r="H308" s="58"/>
      <c r="I308" s="57">
        <v>7230</v>
      </c>
      <c r="J308" s="58"/>
      <c r="K308" s="57">
        <v>9619</v>
      </c>
      <c r="L308" s="58"/>
      <c r="M308" s="30">
        <v>184</v>
      </c>
      <c r="N308" s="27">
        <v>133</v>
      </c>
    </row>
    <row r="309" spans="1:14" x14ac:dyDescent="0.25">
      <c r="A309" s="31">
        <v>3114</v>
      </c>
      <c r="B309" s="68" t="s">
        <v>68</v>
      </c>
      <c r="C309" s="69"/>
      <c r="D309" s="70"/>
      <c r="E309" s="57">
        <v>4176</v>
      </c>
      <c r="F309" s="58"/>
      <c r="G309" s="57">
        <v>8040</v>
      </c>
      <c r="H309" s="58"/>
      <c r="I309" s="57">
        <v>8040</v>
      </c>
      <c r="J309" s="58"/>
      <c r="K309" s="57">
        <v>4250</v>
      </c>
      <c r="L309" s="58"/>
      <c r="M309" s="32">
        <v>101</v>
      </c>
      <c r="N309" s="25">
        <v>53</v>
      </c>
    </row>
    <row r="310" spans="1:14" x14ac:dyDescent="0.25">
      <c r="A310" s="14">
        <v>312</v>
      </c>
      <c r="B310" s="62" t="s">
        <v>69</v>
      </c>
      <c r="C310" s="63"/>
      <c r="D310" s="64"/>
      <c r="E310" s="55">
        <v>16212</v>
      </c>
      <c r="F310" s="56"/>
      <c r="G310" s="55">
        <v>33080</v>
      </c>
      <c r="H310" s="56"/>
      <c r="I310" s="55">
        <v>33080</v>
      </c>
      <c r="J310" s="56"/>
      <c r="K310" s="55">
        <v>16958</v>
      </c>
      <c r="L310" s="56"/>
      <c r="M310" s="30">
        <v>104</v>
      </c>
      <c r="N310" s="27">
        <v>51</v>
      </c>
    </row>
    <row r="311" spans="1:14" x14ac:dyDescent="0.25">
      <c r="A311" s="31">
        <v>3121</v>
      </c>
      <c r="B311" s="68" t="s">
        <v>69</v>
      </c>
      <c r="C311" s="69"/>
      <c r="D311" s="70"/>
      <c r="E311" s="57">
        <v>16212</v>
      </c>
      <c r="F311" s="58"/>
      <c r="G311" s="57">
        <v>33080</v>
      </c>
      <c r="H311" s="58"/>
      <c r="I311" s="57">
        <v>33080</v>
      </c>
      <c r="J311" s="58"/>
      <c r="K311" s="57">
        <v>16958</v>
      </c>
      <c r="L311" s="58"/>
      <c r="M311" s="32">
        <v>107</v>
      </c>
      <c r="N311" s="25">
        <v>51</v>
      </c>
    </row>
    <row r="312" spans="1:14" x14ac:dyDescent="0.25">
      <c r="A312" s="14">
        <v>313</v>
      </c>
      <c r="B312" s="62" t="s">
        <v>70</v>
      </c>
      <c r="C312" s="63"/>
      <c r="D312" s="64"/>
      <c r="E312" s="55">
        <v>60770</v>
      </c>
      <c r="F312" s="56"/>
      <c r="G312" s="55">
        <v>136310</v>
      </c>
      <c r="H312" s="56"/>
      <c r="I312" s="55">
        <v>136310</v>
      </c>
      <c r="J312" s="56"/>
      <c r="K312" s="55">
        <v>66089</v>
      </c>
      <c r="L312" s="56"/>
      <c r="M312" s="32">
        <v>108</v>
      </c>
      <c r="N312" s="25">
        <v>48</v>
      </c>
    </row>
    <row r="313" spans="1:14" x14ac:dyDescent="0.25">
      <c r="A313" s="31">
        <v>3132</v>
      </c>
      <c r="B313" s="68" t="s">
        <v>71</v>
      </c>
      <c r="C313" s="69"/>
      <c r="D313" s="70"/>
      <c r="E313" s="57">
        <v>60765</v>
      </c>
      <c r="F313" s="58"/>
      <c r="G313" s="57">
        <v>136310</v>
      </c>
      <c r="H313" s="58"/>
      <c r="I313" s="57">
        <v>136310</v>
      </c>
      <c r="J313" s="58"/>
      <c r="K313" s="57">
        <v>66089</v>
      </c>
      <c r="L313" s="58"/>
      <c r="M313" s="30">
        <v>108</v>
      </c>
      <c r="N313" s="27">
        <v>48</v>
      </c>
    </row>
    <row r="314" spans="1:14" x14ac:dyDescent="0.25">
      <c r="A314" s="31">
        <v>3133</v>
      </c>
      <c r="B314" s="68" t="s">
        <v>72</v>
      </c>
      <c r="C314" s="69"/>
      <c r="D314" s="70"/>
      <c r="E314" s="57">
        <v>5</v>
      </c>
      <c r="F314" s="58"/>
      <c r="G314" s="55"/>
      <c r="H314" s="56"/>
      <c r="I314" s="57">
        <v>0</v>
      </c>
      <c r="J314" s="58"/>
      <c r="K314" s="57"/>
      <c r="L314" s="58"/>
      <c r="M314" s="32">
        <v>0</v>
      </c>
      <c r="N314" s="25">
        <v>0</v>
      </c>
    </row>
    <row r="315" spans="1:14" x14ac:dyDescent="0.25">
      <c r="A315" s="14">
        <v>32</v>
      </c>
      <c r="B315" s="62" t="s">
        <v>73</v>
      </c>
      <c r="C315" s="63"/>
      <c r="D315" s="64"/>
      <c r="E315" s="55">
        <v>25917</v>
      </c>
      <c r="F315" s="56"/>
      <c r="G315" s="55">
        <v>54710</v>
      </c>
      <c r="H315" s="56"/>
      <c r="I315" s="55">
        <v>54710</v>
      </c>
      <c r="J315" s="56"/>
      <c r="K315" s="55">
        <v>63902</v>
      </c>
      <c r="L315" s="56"/>
      <c r="M315" s="30">
        <v>246</v>
      </c>
      <c r="N315" s="27">
        <v>116</v>
      </c>
    </row>
    <row r="316" spans="1:14" x14ac:dyDescent="0.25">
      <c r="A316" s="14">
        <v>321</v>
      </c>
      <c r="B316" s="62" t="s">
        <v>74</v>
      </c>
      <c r="C316" s="63"/>
      <c r="D316" s="64"/>
      <c r="E316" s="55">
        <v>23950</v>
      </c>
      <c r="F316" s="56"/>
      <c r="G316" s="55">
        <v>51220</v>
      </c>
      <c r="H316" s="56"/>
      <c r="I316" s="55">
        <v>51220</v>
      </c>
      <c r="J316" s="56"/>
      <c r="K316" s="55">
        <v>26436</v>
      </c>
      <c r="L316" s="56"/>
      <c r="M316" s="30">
        <v>110</v>
      </c>
      <c r="N316" s="27">
        <v>51</v>
      </c>
    </row>
    <row r="317" spans="1:14" x14ac:dyDescent="0.25">
      <c r="A317" s="31">
        <v>3211</v>
      </c>
      <c r="B317" s="68" t="s">
        <v>75</v>
      </c>
      <c r="C317" s="69"/>
      <c r="D317" s="70"/>
      <c r="E317" s="57">
        <v>0</v>
      </c>
      <c r="F317" s="58"/>
      <c r="G317" s="57">
        <v>0</v>
      </c>
      <c r="H317" s="58"/>
      <c r="I317" s="57">
        <v>0</v>
      </c>
      <c r="J317" s="58"/>
      <c r="K317" s="57">
        <v>55</v>
      </c>
      <c r="L317" s="58"/>
      <c r="M317" s="32">
        <v>0</v>
      </c>
      <c r="N317" s="25">
        <v>0</v>
      </c>
    </row>
    <row r="318" spans="1:14" x14ac:dyDescent="0.25">
      <c r="A318" s="31">
        <v>3212</v>
      </c>
      <c r="B318" s="68" t="s">
        <v>76</v>
      </c>
      <c r="C318" s="69"/>
      <c r="D318" s="70"/>
      <c r="E318" s="57">
        <v>23950</v>
      </c>
      <c r="F318" s="58"/>
      <c r="G318" s="57">
        <v>51220</v>
      </c>
      <c r="H318" s="58"/>
      <c r="I318" s="57">
        <v>51220</v>
      </c>
      <c r="J318" s="58"/>
      <c r="K318" s="57">
        <v>26381</v>
      </c>
      <c r="L318" s="58"/>
      <c r="M318" s="32">
        <v>110</v>
      </c>
      <c r="N318" s="25">
        <v>51</v>
      </c>
    </row>
    <row r="319" spans="1:14" x14ac:dyDescent="0.25">
      <c r="A319" s="14">
        <v>322</v>
      </c>
      <c r="B319" s="62" t="s">
        <v>78</v>
      </c>
      <c r="C319" s="63"/>
      <c r="D319" s="64"/>
      <c r="E319" s="55">
        <v>0</v>
      </c>
      <c r="F319" s="56"/>
      <c r="G319" s="55">
        <v>0</v>
      </c>
      <c r="H319" s="56"/>
      <c r="I319" s="55">
        <v>0</v>
      </c>
      <c r="J319" s="56"/>
      <c r="K319" s="55">
        <v>36613</v>
      </c>
      <c r="L319" s="56"/>
      <c r="M319" s="30">
        <v>0</v>
      </c>
      <c r="N319" s="27">
        <v>0</v>
      </c>
    </row>
    <row r="320" spans="1:14" x14ac:dyDescent="0.25">
      <c r="A320" s="31">
        <v>3221</v>
      </c>
      <c r="B320" s="68" t="s">
        <v>79</v>
      </c>
      <c r="C320" s="69"/>
      <c r="D320" s="70"/>
      <c r="E320" s="57">
        <v>0</v>
      </c>
      <c r="F320" s="58"/>
      <c r="G320" s="57">
        <v>0</v>
      </c>
      <c r="H320" s="58"/>
      <c r="I320" s="57">
        <v>0</v>
      </c>
      <c r="J320" s="58"/>
      <c r="K320" s="57"/>
      <c r="L320" s="58"/>
      <c r="M320" s="32">
        <v>0</v>
      </c>
      <c r="N320" s="25">
        <v>0</v>
      </c>
    </row>
    <row r="321" spans="1:14" x14ac:dyDescent="0.25">
      <c r="A321" s="31">
        <v>3222</v>
      </c>
      <c r="B321" s="68" t="s">
        <v>80</v>
      </c>
      <c r="C321" s="69"/>
      <c r="D321" s="70"/>
      <c r="E321" s="24"/>
      <c r="F321" s="25"/>
      <c r="G321" s="24"/>
      <c r="H321" s="25"/>
      <c r="I321" s="57"/>
      <c r="J321" s="58"/>
      <c r="K321" s="165">
        <v>36613</v>
      </c>
      <c r="L321" s="166"/>
      <c r="M321" s="32"/>
      <c r="N321" s="25"/>
    </row>
    <row r="322" spans="1:14" x14ac:dyDescent="0.25">
      <c r="A322" s="31">
        <v>3225</v>
      </c>
      <c r="B322" s="68" t="s">
        <v>83</v>
      </c>
      <c r="C322" s="69"/>
      <c r="D322" s="70"/>
      <c r="E322" s="57">
        <v>0</v>
      </c>
      <c r="F322" s="58"/>
      <c r="G322" s="57">
        <v>0</v>
      </c>
      <c r="H322" s="58"/>
      <c r="I322" s="57">
        <v>0</v>
      </c>
      <c r="J322" s="58"/>
      <c r="K322" s="57"/>
      <c r="L322" s="58"/>
      <c r="M322" s="32">
        <v>0</v>
      </c>
      <c r="N322" s="25">
        <v>0</v>
      </c>
    </row>
    <row r="323" spans="1:14" x14ac:dyDescent="0.25">
      <c r="A323" s="14">
        <v>323</v>
      </c>
      <c r="B323" s="62" t="s">
        <v>85</v>
      </c>
      <c r="C323" s="63"/>
      <c r="D323" s="64"/>
      <c r="E323" s="55">
        <v>153</v>
      </c>
      <c r="F323" s="56"/>
      <c r="G323" s="55">
        <v>260</v>
      </c>
      <c r="H323" s="56"/>
      <c r="I323" s="55">
        <v>260</v>
      </c>
      <c r="J323" s="56"/>
      <c r="K323" s="163"/>
      <c r="L323" s="164"/>
      <c r="M323" s="30">
        <v>0</v>
      </c>
      <c r="N323" s="27">
        <v>0</v>
      </c>
    </row>
    <row r="324" spans="1:14" x14ac:dyDescent="0.25">
      <c r="A324" s="31">
        <v>3236</v>
      </c>
      <c r="B324" s="68" t="s">
        <v>90</v>
      </c>
      <c r="C324" s="69"/>
      <c r="D324" s="70"/>
      <c r="E324" s="57">
        <v>153</v>
      </c>
      <c r="F324" s="58"/>
      <c r="G324" s="57">
        <v>0</v>
      </c>
      <c r="H324" s="58"/>
      <c r="I324" s="57">
        <v>0</v>
      </c>
      <c r="J324" s="58"/>
      <c r="K324" s="57"/>
      <c r="L324" s="58"/>
      <c r="M324" s="32">
        <v>0</v>
      </c>
      <c r="N324" s="25">
        <v>0</v>
      </c>
    </row>
    <row r="325" spans="1:14" x14ac:dyDescent="0.25">
      <c r="A325" s="31">
        <v>3237</v>
      </c>
      <c r="B325" s="68" t="s">
        <v>91</v>
      </c>
      <c r="C325" s="69"/>
      <c r="D325" s="70"/>
      <c r="E325" s="57">
        <v>0</v>
      </c>
      <c r="F325" s="58"/>
      <c r="G325" s="57">
        <v>260</v>
      </c>
      <c r="H325" s="58"/>
      <c r="I325" s="57">
        <v>260</v>
      </c>
      <c r="J325" s="58"/>
      <c r="K325" s="57">
        <v>0</v>
      </c>
      <c r="L325" s="58"/>
      <c r="M325" s="32">
        <v>0</v>
      </c>
      <c r="N325" s="25">
        <v>0</v>
      </c>
    </row>
    <row r="326" spans="1:14" x14ac:dyDescent="0.25">
      <c r="A326" s="31">
        <v>3239</v>
      </c>
      <c r="B326" s="68" t="s">
        <v>93</v>
      </c>
      <c r="C326" s="69"/>
      <c r="D326" s="70"/>
      <c r="E326" s="57">
        <v>0</v>
      </c>
      <c r="F326" s="58"/>
      <c r="G326" s="57">
        <v>0</v>
      </c>
      <c r="H326" s="58"/>
      <c r="I326" s="57">
        <v>0</v>
      </c>
      <c r="J326" s="58"/>
      <c r="K326" s="57">
        <v>0</v>
      </c>
      <c r="L326" s="58"/>
      <c r="M326" s="32">
        <v>0</v>
      </c>
      <c r="N326" s="25">
        <v>0</v>
      </c>
    </row>
    <row r="327" spans="1:14" x14ac:dyDescent="0.25">
      <c r="A327" s="14">
        <v>329</v>
      </c>
      <c r="B327" s="62" t="s">
        <v>94</v>
      </c>
      <c r="C327" s="63"/>
      <c r="D327" s="64"/>
      <c r="E327" s="55">
        <v>1814</v>
      </c>
      <c r="F327" s="56"/>
      <c r="G327" s="55">
        <v>3230</v>
      </c>
      <c r="H327" s="56"/>
      <c r="I327" s="55">
        <v>3230</v>
      </c>
      <c r="J327" s="56"/>
      <c r="K327" s="55">
        <v>853</v>
      </c>
      <c r="L327" s="56"/>
      <c r="M327" s="30">
        <v>47</v>
      </c>
      <c r="N327" s="27">
        <v>26</v>
      </c>
    </row>
    <row r="328" spans="1:14" x14ac:dyDescent="0.25">
      <c r="A328" s="31">
        <v>3293</v>
      </c>
      <c r="B328" s="68" t="s">
        <v>96</v>
      </c>
      <c r="C328" s="69"/>
      <c r="D328" s="70"/>
      <c r="E328" s="57">
        <v>0</v>
      </c>
      <c r="F328" s="58"/>
      <c r="G328" s="57">
        <v>260</v>
      </c>
      <c r="H328" s="58"/>
      <c r="I328" s="57">
        <v>260</v>
      </c>
      <c r="J328" s="58"/>
      <c r="K328" s="57">
        <v>29</v>
      </c>
      <c r="L328" s="58"/>
      <c r="M328" s="32">
        <v>0</v>
      </c>
      <c r="N328" s="25">
        <v>11</v>
      </c>
    </row>
    <row r="329" spans="1:14" x14ac:dyDescent="0.25">
      <c r="A329" s="31">
        <v>3295</v>
      </c>
      <c r="B329" s="68" t="s">
        <v>98</v>
      </c>
      <c r="C329" s="69"/>
      <c r="D329" s="70"/>
      <c r="E329" s="57">
        <v>1510</v>
      </c>
      <c r="F329" s="58"/>
      <c r="G329" s="57">
        <v>2970</v>
      </c>
      <c r="H329" s="58"/>
      <c r="I329" s="57">
        <v>2970</v>
      </c>
      <c r="J329" s="58"/>
      <c r="K329" s="57">
        <v>824</v>
      </c>
      <c r="L329" s="58"/>
      <c r="M329" s="32">
        <v>55</v>
      </c>
      <c r="N329" s="25">
        <v>28</v>
      </c>
    </row>
    <row r="330" spans="1:14" x14ac:dyDescent="0.25">
      <c r="A330" s="31">
        <v>3296</v>
      </c>
      <c r="B330" s="68" t="s">
        <v>99</v>
      </c>
      <c r="C330" s="69"/>
      <c r="D330" s="70"/>
      <c r="E330" s="57">
        <v>304</v>
      </c>
      <c r="F330" s="58"/>
      <c r="G330" s="57"/>
      <c r="H330" s="58"/>
      <c r="I330" s="57">
        <v>0</v>
      </c>
      <c r="J330" s="58"/>
      <c r="K330" s="57"/>
      <c r="L330" s="58"/>
      <c r="M330" s="32">
        <v>0</v>
      </c>
      <c r="N330" s="25">
        <v>0</v>
      </c>
    </row>
    <row r="331" spans="1:14" x14ac:dyDescent="0.25">
      <c r="A331" s="31">
        <v>3299</v>
      </c>
      <c r="B331" s="68" t="s">
        <v>94</v>
      </c>
      <c r="C331" s="69"/>
      <c r="D331" s="70"/>
      <c r="E331" s="57">
        <v>0</v>
      </c>
      <c r="F331" s="58"/>
      <c r="G331" s="57">
        <v>0</v>
      </c>
      <c r="H331" s="58"/>
      <c r="I331" s="57">
        <v>0</v>
      </c>
      <c r="J331" s="58"/>
      <c r="K331" s="57">
        <v>0</v>
      </c>
      <c r="L331" s="58"/>
      <c r="M331" s="32">
        <v>0</v>
      </c>
      <c r="N331" s="25">
        <v>0</v>
      </c>
    </row>
    <row r="332" spans="1:14" x14ac:dyDescent="0.25">
      <c r="A332" s="14">
        <v>34</v>
      </c>
      <c r="B332" s="52" t="s">
        <v>100</v>
      </c>
      <c r="C332" s="53"/>
      <c r="D332" s="54"/>
      <c r="E332" s="55">
        <v>115</v>
      </c>
      <c r="F332" s="56"/>
      <c r="G332" s="55">
        <v>0</v>
      </c>
      <c r="H332" s="56"/>
      <c r="I332" s="55">
        <v>0</v>
      </c>
      <c r="J332" s="56"/>
      <c r="K332" s="55"/>
      <c r="L332" s="56"/>
      <c r="M332" s="30">
        <v>0</v>
      </c>
      <c r="N332" s="27">
        <v>0</v>
      </c>
    </row>
    <row r="333" spans="1:14" x14ac:dyDescent="0.25">
      <c r="A333" s="14">
        <v>343</v>
      </c>
      <c r="B333" s="52" t="s">
        <v>101</v>
      </c>
      <c r="C333" s="53"/>
      <c r="D333" s="54"/>
      <c r="E333" s="55">
        <v>115</v>
      </c>
      <c r="F333" s="56"/>
      <c r="G333" s="55">
        <v>0</v>
      </c>
      <c r="H333" s="56"/>
      <c r="I333" s="55">
        <v>0</v>
      </c>
      <c r="J333" s="56"/>
      <c r="K333" s="55"/>
      <c r="L333" s="56"/>
      <c r="M333" s="30">
        <v>0</v>
      </c>
      <c r="N333" s="27">
        <v>0</v>
      </c>
    </row>
    <row r="334" spans="1:14" x14ac:dyDescent="0.25">
      <c r="A334" s="31">
        <v>3433</v>
      </c>
      <c r="B334" s="65" t="s">
        <v>103</v>
      </c>
      <c r="C334" s="66"/>
      <c r="D334" s="67"/>
      <c r="E334" s="57">
        <v>115</v>
      </c>
      <c r="F334" s="58"/>
      <c r="G334" s="57">
        <v>0</v>
      </c>
      <c r="H334" s="58"/>
      <c r="I334" s="57">
        <v>0</v>
      </c>
      <c r="J334" s="58"/>
      <c r="K334" s="57"/>
      <c r="L334" s="58"/>
      <c r="M334" s="32">
        <v>0</v>
      </c>
      <c r="N334" s="25">
        <v>0</v>
      </c>
    </row>
    <row r="335" spans="1:14" x14ac:dyDescent="0.25">
      <c r="A335" s="14">
        <v>37</v>
      </c>
      <c r="B335" s="62" t="s">
        <v>104</v>
      </c>
      <c r="C335" s="63"/>
      <c r="D335" s="64"/>
      <c r="E335" s="55">
        <v>0</v>
      </c>
      <c r="F335" s="56"/>
      <c r="G335" s="55">
        <v>8760</v>
      </c>
      <c r="H335" s="56"/>
      <c r="I335" s="55">
        <v>8760</v>
      </c>
      <c r="J335" s="56"/>
      <c r="K335" s="55"/>
      <c r="L335" s="56"/>
      <c r="M335" s="30">
        <v>0</v>
      </c>
      <c r="N335" s="27">
        <v>0</v>
      </c>
    </row>
    <row r="336" spans="1:14" x14ac:dyDescent="0.25">
      <c r="A336" s="14">
        <v>372</v>
      </c>
      <c r="B336" s="62" t="s">
        <v>104</v>
      </c>
      <c r="C336" s="63"/>
      <c r="D336" s="64"/>
      <c r="E336" s="55">
        <v>0</v>
      </c>
      <c r="F336" s="56"/>
      <c r="G336" s="55">
        <v>8760</v>
      </c>
      <c r="H336" s="56"/>
      <c r="I336" s="55">
        <v>8760</v>
      </c>
      <c r="J336" s="56"/>
      <c r="K336" s="55"/>
      <c r="L336" s="56"/>
      <c r="M336" s="30">
        <v>0</v>
      </c>
      <c r="N336" s="27">
        <v>0</v>
      </c>
    </row>
    <row r="337" spans="1:14" x14ac:dyDescent="0.25">
      <c r="A337" s="31">
        <v>3722</v>
      </c>
      <c r="B337" s="65" t="s">
        <v>104</v>
      </c>
      <c r="C337" s="66"/>
      <c r="D337" s="67"/>
      <c r="E337" s="57">
        <v>0</v>
      </c>
      <c r="F337" s="58"/>
      <c r="G337" s="57">
        <v>8760</v>
      </c>
      <c r="H337" s="58"/>
      <c r="I337" s="57">
        <v>8760</v>
      </c>
      <c r="J337" s="58"/>
      <c r="K337" s="57"/>
      <c r="L337" s="58"/>
      <c r="M337" s="32">
        <v>0</v>
      </c>
      <c r="N337" s="25">
        <v>0</v>
      </c>
    </row>
    <row r="338" spans="1:14" x14ac:dyDescent="0.25">
      <c r="A338" s="14">
        <v>38</v>
      </c>
      <c r="B338" s="52" t="s">
        <v>114</v>
      </c>
      <c r="C338" s="53"/>
      <c r="D338" s="54"/>
      <c r="E338" s="26"/>
      <c r="F338" s="27"/>
      <c r="G338" s="26"/>
      <c r="H338" s="27"/>
      <c r="I338" s="26"/>
      <c r="J338" s="27"/>
      <c r="K338" s="55">
        <v>652</v>
      </c>
      <c r="L338" s="56"/>
      <c r="M338" s="30"/>
      <c r="N338" s="27"/>
    </row>
    <row r="339" spans="1:14" x14ac:dyDescent="0.25">
      <c r="A339" s="14">
        <v>381</v>
      </c>
      <c r="B339" s="52" t="s">
        <v>50</v>
      </c>
      <c r="C339" s="53"/>
      <c r="D339" s="54"/>
      <c r="E339" s="26"/>
      <c r="F339" s="27"/>
      <c r="G339" s="26"/>
      <c r="H339" s="27"/>
      <c r="I339" s="26"/>
      <c r="J339" s="27"/>
      <c r="K339" s="55">
        <v>652</v>
      </c>
      <c r="L339" s="56"/>
      <c r="M339" s="30"/>
      <c r="N339" s="27"/>
    </row>
    <row r="340" spans="1:14" x14ac:dyDescent="0.25">
      <c r="A340" s="31">
        <v>3812</v>
      </c>
      <c r="B340" s="65" t="s">
        <v>186</v>
      </c>
      <c r="C340" s="66"/>
      <c r="D340" s="67"/>
      <c r="E340" s="24"/>
      <c r="F340" s="25"/>
      <c r="G340" s="24"/>
      <c r="H340" s="25"/>
      <c r="I340" s="24"/>
      <c r="J340" s="25"/>
      <c r="K340" s="57">
        <v>652</v>
      </c>
      <c r="L340" s="58"/>
      <c r="M340" s="32"/>
      <c r="N340" s="25"/>
    </row>
    <row r="341" spans="1:14" x14ac:dyDescent="0.25">
      <c r="A341" s="14">
        <v>4</v>
      </c>
      <c r="B341" s="62" t="s">
        <v>105</v>
      </c>
      <c r="C341" s="63"/>
      <c r="D341" s="64"/>
      <c r="E341" s="55">
        <v>0</v>
      </c>
      <c r="F341" s="56"/>
      <c r="G341" s="55">
        <v>10220</v>
      </c>
      <c r="H341" s="56"/>
      <c r="I341" s="55">
        <v>10220</v>
      </c>
      <c r="J341" s="56"/>
      <c r="K341" s="55"/>
      <c r="L341" s="56"/>
      <c r="M341" s="30">
        <v>0</v>
      </c>
      <c r="N341" s="27">
        <v>0</v>
      </c>
    </row>
    <row r="342" spans="1:14" x14ac:dyDescent="0.25">
      <c r="A342" s="14">
        <v>42</v>
      </c>
      <c r="B342" s="62" t="s">
        <v>105</v>
      </c>
      <c r="C342" s="63"/>
      <c r="D342" s="64"/>
      <c r="E342" s="55">
        <v>0</v>
      </c>
      <c r="F342" s="56"/>
      <c r="G342" s="55">
        <v>10220</v>
      </c>
      <c r="H342" s="56"/>
      <c r="I342" s="55">
        <v>10220</v>
      </c>
      <c r="J342" s="56"/>
      <c r="K342" s="55"/>
      <c r="L342" s="56"/>
      <c r="M342" s="30">
        <v>0</v>
      </c>
      <c r="N342" s="27">
        <v>0</v>
      </c>
    </row>
    <row r="343" spans="1:14" x14ac:dyDescent="0.25">
      <c r="A343" s="14">
        <v>422</v>
      </c>
      <c r="B343" s="62" t="s">
        <v>108</v>
      </c>
      <c r="C343" s="63"/>
      <c r="D343" s="64"/>
      <c r="E343" s="55">
        <v>0</v>
      </c>
      <c r="F343" s="56"/>
      <c r="G343" s="55">
        <v>0</v>
      </c>
      <c r="H343" s="56"/>
      <c r="I343" s="55">
        <v>0</v>
      </c>
      <c r="J343" s="56"/>
      <c r="K343" s="55">
        <v>0</v>
      </c>
      <c r="L343" s="56"/>
      <c r="M343" s="30">
        <v>0</v>
      </c>
      <c r="N343" s="27">
        <v>0</v>
      </c>
    </row>
    <row r="344" spans="1:14" x14ac:dyDescent="0.25">
      <c r="A344" s="31">
        <v>4221</v>
      </c>
      <c r="B344" s="65" t="s">
        <v>109</v>
      </c>
      <c r="C344" s="66"/>
      <c r="D344" s="67"/>
      <c r="E344" s="57">
        <v>0</v>
      </c>
      <c r="F344" s="58"/>
      <c r="G344" s="57">
        <v>0</v>
      </c>
      <c r="H344" s="58"/>
      <c r="I344" s="57">
        <v>0</v>
      </c>
      <c r="J344" s="58"/>
      <c r="K344" s="57">
        <v>0</v>
      </c>
      <c r="L344" s="58"/>
      <c r="M344" s="32">
        <v>0</v>
      </c>
      <c r="N344" s="25">
        <v>0</v>
      </c>
    </row>
    <row r="345" spans="1:14" x14ac:dyDescent="0.25">
      <c r="A345" s="14">
        <v>424</v>
      </c>
      <c r="B345" s="52" t="s">
        <v>112</v>
      </c>
      <c r="C345" s="53"/>
      <c r="D345" s="54"/>
      <c r="E345" s="55">
        <v>0</v>
      </c>
      <c r="F345" s="56"/>
      <c r="G345" s="55">
        <v>10220</v>
      </c>
      <c r="H345" s="56"/>
      <c r="I345" s="55">
        <v>10220</v>
      </c>
      <c r="J345" s="56"/>
      <c r="K345" s="55"/>
      <c r="L345" s="56"/>
      <c r="M345" s="30">
        <v>0</v>
      </c>
      <c r="N345" s="27">
        <v>0</v>
      </c>
    </row>
    <row r="346" spans="1:14" x14ac:dyDescent="0.25">
      <c r="A346" s="31">
        <v>4241</v>
      </c>
      <c r="B346" s="65" t="s">
        <v>112</v>
      </c>
      <c r="C346" s="66"/>
      <c r="D346" s="67"/>
      <c r="E346" s="57">
        <v>0</v>
      </c>
      <c r="F346" s="58"/>
      <c r="G346" s="57">
        <v>10220</v>
      </c>
      <c r="H346" s="58"/>
      <c r="I346" s="57">
        <v>10220</v>
      </c>
      <c r="J346" s="58"/>
      <c r="K346" s="57"/>
      <c r="L346" s="58"/>
      <c r="M346" s="32">
        <v>0</v>
      </c>
      <c r="N346" s="25">
        <v>0</v>
      </c>
    </row>
    <row r="347" spans="1:14" x14ac:dyDescent="0.25">
      <c r="A347" s="71" t="s">
        <v>113</v>
      </c>
      <c r="B347" s="72"/>
      <c r="C347" s="72"/>
      <c r="D347" s="73"/>
      <c r="E347" s="55">
        <v>468906</v>
      </c>
      <c r="F347" s="56"/>
      <c r="G347" s="55">
        <v>1062820</v>
      </c>
      <c r="H347" s="56"/>
      <c r="I347" s="55">
        <v>1062820</v>
      </c>
      <c r="J347" s="56"/>
      <c r="K347" s="55">
        <v>546857</v>
      </c>
      <c r="L347" s="56"/>
      <c r="M347" s="36">
        <v>117</v>
      </c>
      <c r="N347" s="42">
        <v>51</v>
      </c>
    </row>
    <row r="348" spans="1:14" x14ac:dyDescent="0.25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</row>
    <row r="349" spans="1:14" x14ac:dyDescent="0.25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</row>
    <row r="350" spans="1:14" x14ac:dyDescent="0.25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</row>
    <row r="351" spans="1:14" x14ac:dyDescent="0.25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</row>
    <row r="352" spans="1:14" x14ac:dyDescent="0.25">
      <c r="A352" s="156" t="s">
        <v>152</v>
      </c>
      <c r="B352" s="156"/>
      <c r="C352" s="156"/>
      <c r="D352" s="156"/>
      <c r="E352" s="19"/>
      <c r="F352" s="19"/>
      <c r="G352" s="19"/>
      <c r="H352" s="19"/>
      <c r="I352" s="19"/>
      <c r="J352" s="19"/>
      <c r="K352" s="19"/>
      <c r="L352" s="19"/>
      <c r="M352" s="19"/>
      <c r="N352" s="19"/>
    </row>
    <row r="353" spans="1:14" x14ac:dyDescent="0.25">
      <c r="A353" s="157" t="s">
        <v>160</v>
      </c>
      <c r="B353" s="157"/>
      <c r="C353" s="157"/>
      <c r="D353" s="157"/>
      <c r="E353" s="157"/>
      <c r="F353" s="157"/>
      <c r="G353" s="157"/>
      <c r="H353" s="19"/>
      <c r="I353" s="19"/>
      <c r="J353" s="19"/>
      <c r="K353" s="19"/>
      <c r="L353" s="19"/>
      <c r="M353" s="19"/>
      <c r="N353" s="19"/>
    </row>
    <row r="354" spans="1:14" x14ac:dyDescent="0.25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</row>
    <row r="355" spans="1:14" x14ac:dyDescent="0.25">
      <c r="A355" s="156" t="s">
        <v>161</v>
      </c>
      <c r="B355" s="156"/>
      <c r="C355" s="156"/>
      <c r="D355" s="156"/>
      <c r="E355" s="156"/>
      <c r="F355" s="156"/>
      <c r="G355" s="156"/>
      <c r="H355" s="19"/>
      <c r="I355" s="19"/>
      <c r="J355" s="19"/>
      <c r="K355" s="19"/>
      <c r="L355" s="19"/>
      <c r="M355" s="19"/>
      <c r="N355" s="19"/>
    </row>
    <row r="356" spans="1:14" x14ac:dyDescent="0.25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</row>
    <row r="357" spans="1:14" x14ac:dyDescent="0.25">
      <c r="A357" s="156" t="s">
        <v>166</v>
      </c>
      <c r="B357" s="156"/>
      <c r="C357" s="156"/>
      <c r="D357" s="156"/>
      <c r="E357" s="156"/>
      <c r="F357" s="156"/>
      <c r="G357" s="156"/>
      <c r="H357" s="19"/>
      <c r="I357" s="19"/>
      <c r="J357" s="19"/>
      <c r="K357" s="19"/>
      <c r="L357" s="19"/>
      <c r="M357" s="19"/>
      <c r="N357" s="19"/>
    </row>
    <row r="358" spans="1:14" x14ac:dyDescent="0.25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</row>
    <row r="359" spans="1:14" x14ac:dyDescent="0.25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</row>
    <row r="360" spans="1:14" x14ac:dyDescent="0.25">
      <c r="A360" s="37" t="s">
        <v>30</v>
      </c>
      <c r="B360" s="75" t="s">
        <v>24</v>
      </c>
      <c r="C360" s="75"/>
      <c r="D360" s="75"/>
      <c r="E360" s="38" t="s">
        <v>32</v>
      </c>
      <c r="F360" s="39"/>
      <c r="G360" s="38" t="s">
        <v>26</v>
      </c>
      <c r="H360" s="40"/>
      <c r="I360" s="76" t="s">
        <v>27</v>
      </c>
      <c r="J360" s="77"/>
      <c r="K360" s="76" t="s">
        <v>25</v>
      </c>
      <c r="L360" s="77"/>
      <c r="M360" s="37" t="s">
        <v>29</v>
      </c>
      <c r="N360" s="37" t="s">
        <v>29</v>
      </c>
    </row>
    <row r="361" spans="1:14" x14ac:dyDescent="0.25">
      <c r="A361" s="41" t="s">
        <v>31</v>
      </c>
      <c r="B361" s="75"/>
      <c r="C361" s="75"/>
      <c r="D361" s="75"/>
      <c r="E361" s="78" t="s">
        <v>184</v>
      </c>
      <c r="F361" s="79"/>
      <c r="G361" s="78" t="s">
        <v>178</v>
      </c>
      <c r="H361" s="79"/>
      <c r="I361" s="78" t="s">
        <v>178</v>
      </c>
      <c r="J361" s="79"/>
      <c r="K361" s="78" t="s">
        <v>185</v>
      </c>
      <c r="L361" s="79"/>
      <c r="M361" s="41"/>
      <c r="N361" s="41"/>
    </row>
    <row r="362" spans="1:14" x14ac:dyDescent="0.25">
      <c r="A362" s="59">
        <v>1</v>
      </c>
      <c r="B362" s="60"/>
      <c r="C362" s="60"/>
      <c r="D362" s="61"/>
      <c r="E362" s="59">
        <v>2</v>
      </c>
      <c r="F362" s="61"/>
      <c r="G362" s="59">
        <v>3</v>
      </c>
      <c r="H362" s="61"/>
      <c r="I362" s="59">
        <v>4</v>
      </c>
      <c r="J362" s="61"/>
      <c r="K362" s="59">
        <v>5</v>
      </c>
      <c r="L362" s="61"/>
      <c r="M362" s="28" t="s">
        <v>33</v>
      </c>
      <c r="N362" s="28" t="s">
        <v>34</v>
      </c>
    </row>
    <row r="363" spans="1:14" x14ac:dyDescent="0.25">
      <c r="A363" s="14">
        <v>6</v>
      </c>
      <c r="B363" s="52" t="s">
        <v>5</v>
      </c>
      <c r="C363" s="53"/>
      <c r="D363" s="54"/>
      <c r="E363" s="55">
        <v>11692</v>
      </c>
      <c r="F363" s="56"/>
      <c r="G363" s="55">
        <v>2660</v>
      </c>
      <c r="H363" s="56"/>
      <c r="I363" s="55">
        <v>2660</v>
      </c>
      <c r="J363" s="56"/>
      <c r="K363" s="55">
        <v>2654</v>
      </c>
      <c r="L363" s="56"/>
      <c r="M363" s="29">
        <v>23</v>
      </c>
      <c r="N363" s="27">
        <v>100</v>
      </c>
    </row>
    <row r="364" spans="1:14" x14ac:dyDescent="0.25">
      <c r="A364" s="14">
        <v>63</v>
      </c>
      <c r="B364" s="52" t="s">
        <v>35</v>
      </c>
      <c r="C364" s="53"/>
      <c r="D364" s="54"/>
      <c r="E364" s="55">
        <v>11692</v>
      </c>
      <c r="F364" s="56"/>
      <c r="G364" s="55">
        <v>2660</v>
      </c>
      <c r="H364" s="56"/>
      <c r="I364" s="55">
        <v>2660</v>
      </c>
      <c r="J364" s="56"/>
      <c r="K364" s="55">
        <v>2654</v>
      </c>
      <c r="L364" s="56"/>
      <c r="M364" s="30">
        <v>23</v>
      </c>
      <c r="N364" s="27">
        <v>100</v>
      </c>
    </row>
    <row r="365" spans="1:14" x14ac:dyDescent="0.25">
      <c r="A365" s="14">
        <v>636</v>
      </c>
      <c r="B365" s="52" t="s">
        <v>36</v>
      </c>
      <c r="C365" s="53"/>
      <c r="D365" s="54"/>
      <c r="E365" s="55">
        <v>11692</v>
      </c>
      <c r="F365" s="56"/>
      <c r="G365" s="55">
        <v>2660</v>
      </c>
      <c r="H365" s="56"/>
      <c r="I365" s="55">
        <v>2660</v>
      </c>
      <c r="J365" s="56"/>
      <c r="K365" s="55">
        <v>2654</v>
      </c>
      <c r="L365" s="56"/>
      <c r="M365" s="30">
        <v>23</v>
      </c>
      <c r="N365" s="27">
        <v>100</v>
      </c>
    </row>
    <row r="366" spans="1:14" x14ac:dyDescent="0.25">
      <c r="A366" s="31">
        <v>6361</v>
      </c>
      <c r="B366" s="65" t="s">
        <v>37</v>
      </c>
      <c r="C366" s="66"/>
      <c r="D366" s="67"/>
      <c r="E366" s="57">
        <v>11692</v>
      </c>
      <c r="F366" s="58"/>
      <c r="G366" s="57">
        <v>2660</v>
      </c>
      <c r="H366" s="58"/>
      <c r="I366" s="57">
        <v>2660</v>
      </c>
      <c r="J366" s="58"/>
      <c r="K366" s="57">
        <v>2654</v>
      </c>
      <c r="L366" s="58"/>
      <c r="M366" s="32">
        <v>23</v>
      </c>
      <c r="N366" s="25">
        <v>100</v>
      </c>
    </row>
    <row r="367" spans="1:14" x14ac:dyDescent="0.25">
      <c r="A367" s="52" t="s">
        <v>58</v>
      </c>
      <c r="B367" s="53"/>
      <c r="C367" s="53"/>
      <c r="D367" s="54"/>
      <c r="E367" s="55">
        <v>11692</v>
      </c>
      <c r="F367" s="56"/>
      <c r="G367" s="55">
        <v>2660</v>
      </c>
      <c r="H367" s="56"/>
      <c r="I367" s="55">
        <v>2660</v>
      </c>
      <c r="J367" s="56"/>
      <c r="K367" s="55">
        <v>2654</v>
      </c>
      <c r="L367" s="56"/>
      <c r="M367" s="36">
        <v>23</v>
      </c>
      <c r="N367" s="42">
        <v>100</v>
      </c>
    </row>
    <row r="368" spans="1:14" x14ac:dyDescent="0.25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</row>
    <row r="369" spans="1:14" x14ac:dyDescent="0.25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</row>
    <row r="370" spans="1:14" x14ac:dyDescent="0.25">
      <c r="A370" s="19"/>
      <c r="B370" s="74"/>
      <c r="C370" s="74"/>
      <c r="D370" s="74"/>
      <c r="E370" s="74"/>
      <c r="F370" s="74"/>
      <c r="G370" s="19"/>
      <c r="H370" s="19"/>
      <c r="I370" s="19"/>
      <c r="J370" s="19"/>
      <c r="K370" s="19"/>
      <c r="L370" s="19"/>
      <c r="M370" s="19"/>
      <c r="N370" s="19"/>
    </row>
    <row r="371" spans="1:14" x14ac:dyDescent="0.25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</row>
    <row r="372" spans="1:14" x14ac:dyDescent="0.25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</row>
    <row r="373" spans="1:14" x14ac:dyDescent="0.25">
      <c r="A373" s="37" t="s">
        <v>30</v>
      </c>
      <c r="B373" s="75" t="s">
        <v>24</v>
      </c>
      <c r="C373" s="75"/>
      <c r="D373" s="75"/>
      <c r="E373" s="38" t="s">
        <v>32</v>
      </c>
      <c r="F373" s="39"/>
      <c r="G373" s="38" t="s">
        <v>26</v>
      </c>
      <c r="H373" s="40"/>
      <c r="I373" s="76" t="s">
        <v>27</v>
      </c>
      <c r="J373" s="77"/>
      <c r="K373" s="76" t="s">
        <v>25</v>
      </c>
      <c r="L373" s="77"/>
      <c r="M373" s="37" t="s">
        <v>29</v>
      </c>
      <c r="N373" s="37" t="s">
        <v>29</v>
      </c>
    </row>
    <row r="374" spans="1:14" x14ac:dyDescent="0.25">
      <c r="A374" s="41" t="s">
        <v>154</v>
      </c>
      <c r="B374" s="75"/>
      <c r="C374" s="75"/>
      <c r="D374" s="75"/>
      <c r="E374" s="78" t="s">
        <v>184</v>
      </c>
      <c r="F374" s="79"/>
      <c r="G374" s="78" t="s">
        <v>178</v>
      </c>
      <c r="H374" s="79"/>
      <c r="I374" s="78" t="s">
        <v>178</v>
      </c>
      <c r="J374" s="79"/>
      <c r="K374" s="78" t="s">
        <v>185</v>
      </c>
      <c r="L374" s="79"/>
      <c r="M374" s="41"/>
      <c r="N374" s="41"/>
    </row>
    <row r="375" spans="1:14" x14ac:dyDescent="0.25">
      <c r="A375" s="59">
        <v>1</v>
      </c>
      <c r="B375" s="60"/>
      <c r="C375" s="60"/>
      <c r="D375" s="61"/>
      <c r="E375" s="59">
        <v>2</v>
      </c>
      <c r="F375" s="61"/>
      <c r="G375" s="59">
        <v>3</v>
      </c>
      <c r="H375" s="61"/>
      <c r="I375" s="59">
        <v>4</v>
      </c>
      <c r="J375" s="61"/>
      <c r="K375" s="59">
        <v>5</v>
      </c>
      <c r="L375" s="61"/>
      <c r="M375" s="28" t="s">
        <v>33</v>
      </c>
      <c r="N375" s="28" t="s">
        <v>34</v>
      </c>
    </row>
    <row r="376" spans="1:14" x14ac:dyDescent="0.25">
      <c r="A376" s="14">
        <v>3</v>
      </c>
      <c r="B376" s="62" t="s">
        <v>8</v>
      </c>
      <c r="C376" s="63"/>
      <c r="D376" s="64"/>
      <c r="E376" s="55">
        <v>4816</v>
      </c>
      <c r="F376" s="56"/>
      <c r="G376" s="55">
        <v>2660</v>
      </c>
      <c r="H376" s="56"/>
      <c r="I376" s="55">
        <v>2660</v>
      </c>
      <c r="J376" s="56"/>
      <c r="K376" s="55">
        <v>601</v>
      </c>
      <c r="L376" s="56"/>
      <c r="M376" s="30">
        <v>12</v>
      </c>
      <c r="N376" s="27">
        <v>22</v>
      </c>
    </row>
    <row r="377" spans="1:14" x14ac:dyDescent="0.25">
      <c r="A377" s="14">
        <v>32</v>
      </c>
      <c r="B377" s="62" t="s">
        <v>73</v>
      </c>
      <c r="C377" s="63"/>
      <c r="D377" s="64"/>
      <c r="E377" s="55">
        <v>4816</v>
      </c>
      <c r="F377" s="56"/>
      <c r="G377" s="55">
        <v>2660</v>
      </c>
      <c r="H377" s="56"/>
      <c r="I377" s="55">
        <v>2660</v>
      </c>
      <c r="J377" s="56"/>
      <c r="K377" s="55">
        <v>601</v>
      </c>
      <c r="L377" s="56"/>
      <c r="M377" s="30">
        <v>12</v>
      </c>
      <c r="N377" s="27">
        <v>22</v>
      </c>
    </row>
    <row r="378" spans="1:14" x14ac:dyDescent="0.25">
      <c r="A378" s="14">
        <v>321</v>
      </c>
      <c r="B378" s="62" t="s">
        <v>74</v>
      </c>
      <c r="C378" s="63"/>
      <c r="D378" s="64"/>
      <c r="E378" s="55">
        <v>778</v>
      </c>
      <c r="F378" s="56"/>
      <c r="G378" s="55">
        <v>0</v>
      </c>
      <c r="H378" s="56"/>
      <c r="I378" s="55">
        <v>0</v>
      </c>
      <c r="J378" s="56"/>
      <c r="K378" s="55">
        <v>529</v>
      </c>
      <c r="L378" s="56"/>
      <c r="M378" s="30">
        <v>0</v>
      </c>
      <c r="N378" s="27">
        <v>57</v>
      </c>
    </row>
    <row r="379" spans="1:14" x14ac:dyDescent="0.25">
      <c r="A379" s="31">
        <v>3211</v>
      </c>
      <c r="B379" s="68" t="s">
        <v>75</v>
      </c>
      <c r="C379" s="69"/>
      <c r="D379" s="70"/>
      <c r="E379" s="57">
        <v>0</v>
      </c>
      <c r="F379" s="58"/>
      <c r="G379" s="57">
        <v>0</v>
      </c>
      <c r="H379" s="58"/>
      <c r="I379" s="57">
        <v>0</v>
      </c>
      <c r="J379" s="58"/>
      <c r="K379" s="57">
        <v>124</v>
      </c>
      <c r="L379" s="58"/>
      <c r="M379" s="32">
        <v>0</v>
      </c>
      <c r="N379" s="25">
        <v>0</v>
      </c>
    </row>
    <row r="380" spans="1:14" x14ac:dyDescent="0.25">
      <c r="A380" s="31">
        <v>3213</v>
      </c>
      <c r="B380" s="68" t="s">
        <v>77</v>
      </c>
      <c r="C380" s="69"/>
      <c r="D380" s="70"/>
      <c r="E380" s="57">
        <v>778</v>
      </c>
      <c r="F380" s="58"/>
      <c r="G380" s="57">
        <v>0</v>
      </c>
      <c r="H380" s="58"/>
      <c r="I380" s="57">
        <v>0</v>
      </c>
      <c r="J380" s="58"/>
      <c r="K380" s="57">
        <v>405</v>
      </c>
      <c r="L380" s="58"/>
      <c r="M380" s="32">
        <v>52</v>
      </c>
      <c r="N380" s="25">
        <v>0</v>
      </c>
    </row>
    <row r="381" spans="1:14" x14ac:dyDescent="0.25">
      <c r="A381" s="14">
        <v>322</v>
      </c>
      <c r="B381" s="62" t="s">
        <v>78</v>
      </c>
      <c r="C381" s="63"/>
      <c r="D381" s="64"/>
      <c r="E381" s="55">
        <v>508</v>
      </c>
      <c r="F381" s="56"/>
      <c r="G381" s="55">
        <v>0</v>
      </c>
      <c r="H381" s="56"/>
      <c r="I381" s="55">
        <v>0</v>
      </c>
      <c r="J381" s="56"/>
      <c r="K381" s="55">
        <v>0</v>
      </c>
      <c r="L381" s="56"/>
      <c r="M381" s="30">
        <v>0</v>
      </c>
      <c r="N381" s="27">
        <v>0</v>
      </c>
    </row>
    <row r="382" spans="1:14" x14ac:dyDescent="0.25">
      <c r="A382" s="31">
        <v>3221</v>
      </c>
      <c r="B382" s="68" t="s">
        <v>79</v>
      </c>
      <c r="C382" s="69"/>
      <c r="D382" s="70"/>
      <c r="E382" s="57">
        <v>162</v>
      </c>
      <c r="F382" s="58"/>
      <c r="G382" s="57"/>
      <c r="H382" s="58"/>
      <c r="I382" s="57">
        <v>0</v>
      </c>
      <c r="J382" s="58"/>
      <c r="K382" s="57">
        <v>0</v>
      </c>
      <c r="L382" s="58"/>
      <c r="M382" s="32">
        <v>0</v>
      </c>
      <c r="N382" s="25">
        <v>0</v>
      </c>
    </row>
    <row r="383" spans="1:14" x14ac:dyDescent="0.25">
      <c r="A383" s="31">
        <v>3222</v>
      </c>
      <c r="B383" s="68" t="s">
        <v>80</v>
      </c>
      <c r="C383" s="69"/>
      <c r="D383" s="70"/>
      <c r="E383" s="57">
        <v>0</v>
      </c>
      <c r="F383" s="58"/>
      <c r="G383" s="57">
        <v>0</v>
      </c>
      <c r="H383" s="58"/>
      <c r="I383" s="57">
        <v>0</v>
      </c>
      <c r="J383" s="58"/>
      <c r="K383" s="57">
        <v>0</v>
      </c>
      <c r="L383" s="58"/>
      <c r="M383" s="32">
        <v>0</v>
      </c>
      <c r="N383" s="25">
        <v>0</v>
      </c>
    </row>
    <row r="384" spans="1:14" x14ac:dyDescent="0.25">
      <c r="A384" s="31">
        <v>3225</v>
      </c>
      <c r="B384" s="68" t="s">
        <v>83</v>
      </c>
      <c r="C384" s="69"/>
      <c r="D384" s="70"/>
      <c r="E384" s="57">
        <v>346</v>
      </c>
      <c r="F384" s="58"/>
      <c r="G384" s="57">
        <v>0</v>
      </c>
      <c r="H384" s="58"/>
      <c r="I384" s="57">
        <v>0</v>
      </c>
      <c r="J384" s="58"/>
      <c r="K384" s="57">
        <v>0</v>
      </c>
      <c r="L384" s="58"/>
      <c r="M384" s="32">
        <v>0</v>
      </c>
      <c r="N384" s="25">
        <v>0</v>
      </c>
    </row>
    <row r="385" spans="1:14" x14ac:dyDescent="0.25">
      <c r="A385" s="14">
        <v>323</v>
      </c>
      <c r="B385" s="62" t="s">
        <v>85</v>
      </c>
      <c r="C385" s="63"/>
      <c r="D385" s="64"/>
      <c r="E385" s="55">
        <v>3530</v>
      </c>
      <c r="F385" s="56"/>
      <c r="G385" s="55">
        <v>0</v>
      </c>
      <c r="H385" s="56"/>
      <c r="I385" s="55">
        <v>0</v>
      </c>
      <c r="J385" s="56"/>
      <c r="K385" s="55">
        <v>0</v>
      </c>
      <c r="L385" s="56"/>
      <c r="M385" s="30">
        <v>0</v>
      </c>
      <c r="N385" s="27">
        <v>0</v>
      </c>
    </row>
    <row r="386" spans="1:14" x14ac:dyDescent="0.25">
      <c r="A386" s="31">
        <v>3231</v>
      </c>
      <c r="B386" s="68" t="s">
        <v>86</v>
      </c>
      <c r="C386" s="69"/>
      <c r="D386" s="70"/>
      <c r="E386" s="57">
        <v>0</v>
      </c>
      <c r="F386" s="58"/>
      <c r="G386" s="57">
        <v>0</v>
      </c>
      <c r="H386" s="58"/>
      <c r="I386" s="57">
        <v>0</v>
      </c>
      <c r="J386" s="58"/>
      <c r="K386" s="57">
        <v>0</v>
      </c>
      <c r="L386" s="58"/>
      <c r="M386" s="32">
        <v>0</v>
      </c>
      <c r="N386" s="25">
        <v>0</v>
      </c>
    </row>
    <row r="387" spans="1:14" x14ac:dyDescent="0.25">
      <c r="A387" s="31">
        <v>3232</v>
      </c>
      <c r="B387" s="68" t="s">
        <v>87</v>
      </c>
      <c r="C387" s="69"/>
      <c r="D387" s="70"/>
      <c r="E387" s="57">
        <v>3530</v>
      </c>
      <c r="F387" s="58"/>
      <c r="G387" s="57">
        <v>0</v>
      </c>
      <c r="H387" s="58"/>
      <c r="I387" s="57">
        <v>0</v>
      </c>
      <c r="J387" s="58"/>
      <c r="K387" s="57">
        <v>0</v>
      </c>
      <c r="L387" s="58"/>
      <c r="M387" s="32">
        <v>0</v>
      </c>
      <c r="N387" s="25">
        <v>0</v>
      </c>
    </row>
    <row r="388" spans="1:14" x14ac:dyDescent="0.25">
      <c r="A388" s="31">
        <v>3239</v>
      </c>
      <c r="B388" s="68" t="s">
        <v>93</v>
      </c>
      <c r="C388" s="69"/>
      <c r="D388" s="70"/>
      <c r="E388" s="57">
        <v>0</v>
      </c>
      <c r="F388" s="58"/>
      <c r="G388" s="57">
        <v>0</v>
      </c>
      <c r="H388" s="58"/>
      <c r="I388" s="57">
        <v>0</v>
      </c>
      <c r="J388" s="58"/>
      <c r="K388" s="57">
        <v>0</v>
      </c>
      <c r="L388" s="58"/>
      <c r="M388" s="32">
        <v>0</v>
      </c>
      <c r="N388" s="25">
        <v>0</v>
      </c>
    </row>
    <row r="389" spans="1:14" x14ac:dyDescent="0.25">
      <c r="A389" s="14">
        <v>329</v>
      </c>
      <c r="B389" s="62" t="s">
        <v>94</v>
      </c>
      <c r="C389" s="63"/>
      <c r="D389" s="64"/>
      <c r="E389" s="55">
        <v>0</v>
      </c>
      <c r="F389" s="56"/>
      <c r="G389" s="55">
        <v>2660</v>
      </c>
      <c r="H389" s="56"/>
      <c r="I389" s="55">
        <v>2660</v>
      </c>
      <c r="J389" s="56"/>
      <c r="K389" s="55">
        <v>72</v>
      </c>
      <c r="L389" s="56"/>
      <c r="M389" s="30">
        <v>0</v>
      </c>
      <c r="N389" s="27">
        <v>0</v>
      </c>
    </row>
    <row r="390" spans="1:14" x14ac:dyDescent="0.25">
      <c r="A390" s="31">
        <v>3299</v>
      </c>
      <c r="B390" s="68" t="s">
        <v>94</v>
      </c>
      <c r="C390" s="69"/>
      <c r="D390" s="70"/>
      <c r="E390" s="57">
        <v>0</v>
      </c>
      <c r="F390" s="58"/>
      <c r="G390" s="57">
        <v>2660</v>
      </c>
      <c r="H390" s="58"/>
      <c r="I390" s="57">
        <v>2660</v>
      </c>
      <c r="J390" s="58"/>
      <c r="K390" s="57">
        <v>72</v>
      </c>
      <c r="L390" s="58"/>
      <c r="M390" s="32">
        <v>0</v>
      </c>
      <c r="N390" s="25">
        <v>0</v>
      </c>
    </row>
    <row r="391" spans="1:14" x14ac:dyDescent="0.25">
      <c r="A391" s="14">
        <v>4</v>
      </c>
      <c r="B391" s="62" t="s">
        <v>105</v>
      </c>
      <c r="C391" s="63"/>
      <c r="D391" s="64"/>
      <c r="E391" s="55">
        <v>1206</v>
      </c>
      <c r="F391" s="56"/>
      <c r="G391" s="55">
        <v>0</v>
      </c>
      <c r="H391" s="56"/>
      <c r="I391" s="55">
        <v>0</v>
      </c>
      <c r="J391" s="56"/>
      <c r="K391" s="55">
        <v>115</v>
      </c>
      <c r="L391" s="56"/>
      <c r="M391" s="30">
        <v>10</v>
      </c>
      <c r="N391" s="27">
        <v>0</v>
      </c>
    </row>
    <row r="392" spans="1:14" x14ac:dyDescent="0.25">
      <c r="A392" s="14">
        <v>42</v>
      </c>
      <c r="B392" s="62" t="s">
        <v>105</v>
      </c>
      <c r="C392" s="63"/>
      <c r="D392" s="64"/>
      <c r="E392" s="55">
        <v>1206</v>
      </c>
      <c r="F392" s="56"/>
      <c r="G392" s="55">
        <v>0</v>
      </c>
      <c r="H392" s="56"/>
      <c r="I392" s="55">
        <v>0</v>
      </c>
      <c r="J392" s="56"/>
      <c r="K392" s="55">
        <v>115</v>
      </c>
      <c r="L392" s="56"/>
      <c r="M392" s="30">
        <v>10</v>
      </c>
      <c r="N392" s="27">
        <v>0</v>
      </c>
    </row>
    <row r="393" spans="1:14" x14ac:dyDescent="0.25">
      <c r="A393" s="14">
        <v>421</v>
      </c>
      <c r="B393" s="62" t="s">
        <v>106</v>
      </c>
      <c r="C393" s="63"/>
      <c r="D393" s="64"/>
      <c r="E393" s="55">
        <v>1206</v>
      </c>
      <c r="F393" s="56"/>
      <c r="G393" s="55">
        <v>0</v>
      </c>
      <c r="H393" s="56"/>
      <c r="I393" s="55"/>
      <c r="J393" s="56"/>
      <c r="K393" s="55"/>
      <c r="L393" s="56"/>
      <c r="M393" s="30">
        <v>0</v>
      </c>
      <c r="N393" s="27"/>
    </row>
    <row r="394" spans="1:14" x14ac:dyDescent="0.25">
      <c r="A394" s="31">
        <v>4214</v>
      </c>
      <c r="B394" s="68" t="s">
        <v>107</v>
      </c>
      <c r="C394" s="69"/>
      <c r="D394" s="70"/>
      <c r="E394" s="57">
        <v>1206</v>
      </c>
      <c r="F394" s="58"/>
      <c r="G394" s="57"/>
      <c r="H394" s="58"/>
      <c r="I394" s="57"/>
      <c r="J394" s="58"/>
      <c r="K394" s="57"/>
      <c r="L394" s="58"/>
      <c r="M394" s="32">
        <v>0</v>
      </c>
      <c r="N394" s="25"/>
    </row>
    <row r="395" spans="1:14" x14ac:dyDescent="0.25">
      <c r="A395" s="14">
        <v>422</v>
      </c>
      <c r="B395" s="62" t="s">
        <v>108</v>
      </c>
      <c r="C395" s="63"/>
      <c r="D395" s="64"/>
      <c r="E395" s="55">
        <v>0</v>
      </c>
      <c r="F395" s="56"/>
      <c r="G395" s="55">
        <v>0</v>
      </c>
      <c r="H395" s="56"/>
      <c r="I395" s="55">
        <v>0</v>
      </c>
      <c r="J395" s="56"/>
      <c r="K395" s="55">
        <v>115</v>
      </c>
      <c r="L395" s="56"/>
      <c r="M395" s="30">
        <v>0</v>
      </c>
      <c r="N395" s="27">
        <v>0</v>
      </c>
    </row>
    <row r="396" spans="1:14" x14ac:dyDescent="0.25">
      <c r="A396" s="31">
        <v>4221</v>
      </c>
      <c r="B396" s="65" t="s">
        <v>109</v>
      </c>
      <c r="C396" s="66"/>
      <c r="D396" s="67"/>
      <c r="E396" s="57">
        <v>0</v>
      </c>
      <c r="F396" s="58"/>
      <c r="G396" s="57">
        <v>0</v>
      </c>
      <c r="H396" s="58"/>
      <c r="I396" s="57">
        <v>0</v>
      </c>
      <c r="J396" s="58"/>
      <c r="K396" s="57">
        <v>115</v>
      </c>
      <c r="L396" s="58"/>
      <c r="M396" s="32">
        <v>0</v>
      </c>
      <c r="N396" s="25">
        <v>0</v>
      </c>
    </row>
    <row r="397" spans="1:14" x14ac:dyDescent="0.25">
      <c r="A397" s="71" t="s">
        <v>113</v>
      </c>
      <c r="B397" s="72"/>
      <c r="C397" s="72"/>
      <c r="D397" s="73"/>
      <c r="E397" s="55">
        <v>6022</v>
      </c>
      <c r="F397" s="56"/>
      <c r="G397" s="55">
        <v>2660</v>
      </c>
      <c r="H397" s="56"/>
      <c r="I397" s="55">
        <v>2660</v>
      </c>
      <c r="J397" s="56"/>
      <c r="K397" s="55">
        <v>716</v>
      </c>
      <c r="L397" s="56"/>
      <c r="M397" s="36">
        <v>12</v>
      </c>
      <c r="N397" s="42">
        <v>27</v>
      </c>
    </row>
    <row r="398" spans="1:14" x14ac:dyDescent="0.25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</row>
    <row r="399" spans="1:14" x14ac:dyDescent="0.25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</row>
    <row r="400" spans="1:14" x14ac:dyDescent="0.25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</row>
    <row r="401" spans="1:14" x14ac:dyDescent="0.25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</row>
    <row r="402" spans="1:14" x14ac:dyDescent="0.25">
      <c r="A402" s="156" t="s">
        <v>152</v>
      </c>
      <c r="B402" s="156"/>
      <c r="C402" s="156"/>
      <c r="D402" s="156"/>
      <c r="E402" s="19"/>
      <c r="F402" s="19"/>
      <c r="G402" s="19"/>
      <c r="H402" s="19"/>
      <c r="I402" s="19"/>
      <c r="J402" s="19"/>
      <c r="K402" s="19"/>
      <c r="L402" s="19"/>
      <c r="M402" s="19"/>
      <c r="N402" s="19"/>
    </row>
    <row r="403" spans="1:14" x14ac:dyDescent="0.25">
      <c r="A403" s="157" t="s">
        <v>160</v>
      </c>
      <c r="B403" s="157"/>
      <c r="C403" s="157"/>
      <c r="D403" s="157"/>
      <c r="E403" s="157"/>
      <c r="F403" s="157"/>
      <c r="G403" s="157"/>
      <c r="H403" s="19"/>
      <c r="I403" s="19"/>
      <c r="J403" s="19"/>
      <c r="K403" s="19"/>
      <c r="L403" s="19"/>
      <c r="M403" s="19"/>
      <c r="N403" s="19"/>
    </row>
    <row r="404" spans="1:14" x14ac:dyDescent="0.25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</row>
    <row r="405" spans="1:14" x14ac:dyDescent="0.25">
      <c r="A405" s="156" t="s">
        <v>161</v>
      </c>
      <c r="B405" s="156"/>
      <c r="C405" s="156"/>
      <c r="D405" s="156"/>
      <c r="E405" s="156"/>
      <c r="F405" s="156"/>
      <c r="G405" s="156"/>
      <c r="H405" s="19"/>
      <c r="I405" s="19"/>
      <c r="J405" s="19"/>
      <c r="K405" s="19"/>
      <c r="L405" s="19"/>
      <c r="M405" s="19"/>
      <c r="N405" s="19"/>
    </row>
    <row r="406" spans="1:14" x14ac:dyDescent="0.25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</row>
    <row r="407" spans="1:14" x14ac:dyDescent="0.25">
      <c r="A407" s="156" t="s">
        <v>167</v>
      </c>
      <c r="B407" s="156"/>
      <c r="C407" s="156"/>
      <c r="D407" s="156"/>
      <c r="E407" s="156"/>
      <c r="F407" s="156"/>
      <c r="G407" s="156"/>
      <c r="H407" s="19"/>
      <c r="I407" s="19"/>
      <c r="J407" s="19"/>
      <c r="K407" s="19"/>
      <c r="L407" s="19"/>
      <c r="M407" s="19"/>
      <c r="N407" s="19"/>
    </row>
    <row r="408" spans="1:14" x14ac:dyDescent="0.25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</row>
    <row r="409" spans="1:14" x14ac:dyDescent="0.25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</row>
    <row r="410" spans="1:14" x14ac:dyDescent="0.25">
      <c r="A410" s="37" t="s">
        <v>30</v>
      </c>
      <c r="B410" s="75" t="s">
        <v>24</v>
      </c>
      <c r="C410" s="75"/>
      <c r="D410" s="75"/>
      <c r="E410" s="38" t="s">
        <v>32</v>
      </c>
      <c r="F410" s="39"/>
      <c r="G410" s="38" t="s">
        <v>26</v>
      </c>
      <c r="H410" s="40"/>
      <c r="I410" s="76" t="s">
        <v>27</v>
      </c>
      <c r="J410" s="77"/>
      <c r="K410" s="76" t="s">
        <v>25</v>
      </c>
      <c r="L410" s="77"/>
      <c r="M410" s="37" t="s">
        <v>29</v>
      </c>
      <c r="N410" s="37" t="s">
        <v>29</v>
      </c>
    </row>
    <row r="411" spans="1:14" x14ac:dyDescent="0.25">
      <c r="A411" s="41" t="s">
        <v>31</v>
      </c>
      <c r="B411" s="75"/>
      <c r="C411" s="75"/>
      <c r="D411" s="75"/>
      <c r="E411" s="78" t="s">
        <v>184</v>
      </c>
      <c r="F411" s="79"/>
      <c r="G411" s="78" t="s">
        <v>178</v>
      </c>
      <c r="H411" s="79"/>
      <c r="I411" s="78" t="s">
        <v>178</v>
      </c>
      <c r="J411" s="79"/>
      <c r="K411" s="78" t="s">
        <v>185</v>
      </c>
      <c r="L411" s="79"/>
      <c r="M411" s="41"/>
      <c r="N411" s="41"/>
    </row>
    <row r="412" spans="1:14" x14ac:dyDescent="0.25">
      <c r="A412" s="59">
        <v>1</v>
      </c>
      <c r="B412" s="60"/>
      <c r="C412" s="60"/>
      <c r="D412" s="61"/>
      <c r="E412" s="59">
        <v>2</v>
      </c>
      <c r="F412" s="61"/>
      <c r="G412" s="59">
        <v>3</v>
      </c>
      <c r="H412" s="61"/>
      <c r="I412" s="59">
        <v>4</v>
      </c>
      <c r="J412" s="61"/>
      <c r="K412" s="59">
        <v>5</v>
      </c>
      <c r="L412" s="61"/>
      <c r="M412" s="28" t="s">
        <v>33</v>
      </c>
      <c r="N412" s="28" t="s">
        <v>34</v>
      </c>
    </row>
    <row r="413" spans="1:14" x14ac:dyDescent="0.25">
      <c r="A413" s="14">
        <v>6</v>
      </c>
      <c r="B413" s="52" t="s">
        <v>5</v>
      </c>
      <c r="C413" s="53"/>
      <c r="D413" s="54"/>
      <c r="E413" s="55">
        <v>1190</v>
      </c>
      <c r="F413" s="56"/>
      <c r="G413" s="55">
        <v>14030</v>
      </c>
      <c r="H413" s="56"/>
      <c r="I413" s="55">
        <v>14030</v>
      </c>
      <c r="J413" s="56"/>
      <c r="K413" s="55">
        <v>0</v>
      </c>
      <c r="L413" s="56"/>
      <c r="M413" s="29">
        <f>--N4096</f>
        <v>0</v>
      </c>
      <c r="N413" s="27">
        <v>0</v>
      </c>
    </row>
    <row r="414" spans="1:14" x14ac:dyDescent="0.25">
      <c r="A414" s="14">
        <v>63</v>
      </c>
      <c r="B414" s="52" t="s">
        <v>35</v>
      </c>
      <c r="C414" s="53"/>
      <c r="D414" s="54"/>
      <c r="E414" s="55">
        <v>1190</v>
      </c>
      <c r="F414" s="56"/>
      <c r="G414" s="55">
        <v>14030</v>
      </c>
      <c r="H414" s="56"/>
      <c r="I414" s="55">
        <v>14030</v>
      </c>
      <c r="J414" s="56"/>
      <c r="K414" s="55">
        <v>0</v>
      </c>
      <c r="L414" s="56"/>
      <c r="M414" s="30">
        <v>0</v>
      </c>
      <c r="N414" s="27">
        <v>0</v>
      </c>
    </row>
    <row r="415" spans="1:14" x14ac:dyDescent="0.25">
      <c r="A415" s="14">
        <v>638</v>
      </c>
      <c r="B415" s="52" t="s">
        <v>41</v>
      </c>
      <c r="C415" s="53"/>
      <c r="D415" s="54"/>
      <c r="E415" s="55">
        <v>1190</v>
      </c>
      <c r="F415" s="56"/>
      <c r="G415" s="55">
        <v>14030</v>
      </c>
      <c r="H415" s="56"/>
      <c r="I415" s="55">
        <v>14030</v>
      </c>
      <c r="J415" s="56"/>
      <c r="K415" s="55">
        <v>0</v>
      </c>
      <c r="L415" s="56"/>
      <c r="M415" s="30">
        <v>0</v>
      </c>
      <c r="N415" s="27">
        <v>0</v>
      </c>
    </row>
    <row r="416" spans="1:14" x14ac:dyDescent="0.25">
      <c r="A416" s="31">
        <v>6381</v>
      </c>
      <c r="B416" s="65" t="s">
        <v>42</v>
      </c>
      <c r="C416" s="66"/>
      <c r="D416" s="67"/>
      <c r="E416" s="57">
        <v>1190</v>
      </c>
      <c r="F416" s="58"/>
      <c r="G416" s="57">
        <v>14030</v>
      </c>
      <c r="H416" s="58"/>
      <c r="I416" s="57">
        <v>14030</v>
      </c>
      <c r="J416" s="58"/>
      <c r="K416" s="57">
        <v>0</v>
      </c>
      <c r="L416" s="58"/>
      <c r="M416" s="32">
        <v>0</v>
      </c>
      <c r="N416" s="25">
        <v>0</v>
      </c>
    </row>
    <row r="417" spans="1:14" x14ac:dyDescent="0.25">
      <c r="A417" s="52" t="s">
        <v>58</v>
      </c>
      <c r="B417" s="53"/>
      <c r="C417" s="53"/>
      <c r="D417" s="54"/>
      <c r="E417" s="55">
        <v>1190</v>
      </c>
      <c r="F417" s="56"/>
      <c r="G417" s="55">
        <v>14030</v>
      </c>
      <c r="H417" s="56"/>
      <c r="I417" s="55">
        <v>14030</v>
      </c>
      <c r="J417" s="56"/>
      <c r="K417" s="55">
        <v>0</v>
      </c>
      <c r="L417" s="56"/>
      <c r="M417" s="36">
        <v>0</v>
      </c>
      <c r="N417" s="42">
        <v>0</v>
      </c>
    </row>
    <row r="418" spans="1:14" x14ac:dyDescent="0.25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</row>
    <row r="419" spans="1:14" x14ac:dyDescent="0.25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</row>
    <row r="420" spans="1:14" x14ac:dyDescent="0.25">
      <c r="A420" s="19"/>
      <c r="B420" s="74"/>
      <c r="C420" s="74"/>
      <c r="D420" s="74"/>
      <c r="E420" s="74"/>
      <c r="F420" s="74"/>
      <c r="G420" s="19"/>
      <c r="H420" s="19"/>
      <c r="I420" s="19"/>
      <c r="J420" s="19"/>
      <c r="K420" s="19"/>
      <c r="L420" s="19"/>
      <c r="M420" s="19"/>
      <c r="N420" s="19"/>
    </row>
    <row r="421" spans="1:14" x14ac:dyDescent="0.25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</row>
    <row r="422" spans="1:14" x14ac:dyDescent="0.25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</row>
    <row r="423" spans="1:14" x14ac:dyDescent="0.25">
      <c r="A423" s="37" t="s">
        <v>30</v>
      </c>
      <c r="B423" s="75" t="s">
        <v>24</v>
      </c>
      <c r="C423" s="75"/>
      <c r="D423" s="75"/>
      <c r="E423" s="38" t="s">
        <v>32</v>
      </c>
      <c r="F423" s="39"/>
      <c r="G423" s="38" t="s">
        <v>26</v>
      </c>
      <c r="H423" s="40"/>
      <c r="I423" s="76" t="s">
        <v>27</v>
      </c>
      <c r="J423" s="77"/>
      <c r="K423" s="76" t="s">
        <v>25</v>
      </c>
      <c r="L423" s="77"/>
      <c r="M423" s="37" t="s">
        <v>29</v>
      </c>
      <c r="N423" s="37" t="s">
        <v>29</v>
      </c>
    </row>
    <row r="424" spans="1:14" x14ac:dyDescent="0.25">
      <c r="A424" s="41" t="s">
        <v>154</v>
      </c>
      <c r="B424" s="75"/>
      <c r="C424" s="75"/>
      <c r="D424" s="75"/>
      <c r="E424" s="78" t="s">
        <v>184</v>
      </c>
      <c r="F424" s="79"/>
      <c r="G424" s="78" t="s">
        <v>178</v>
      </c>
      <c r="H424" s="79"/>
      <c r="I424" s="78" t="s">
        <v>178</v>
      </c>
      <c r="J424" s="79"/>
      <c r="K424" s="78" t="s">
        <v>185</v>
      </c>
      <c r="L424" s="79"/>
      <c r="M424" s="41"/>
      <c r="N424" s="41"/>
    </row>
    <row r="425" spans="1:14" x14ac:dyDescent="0.25">
      <c r="A425" s="59">
        <v>1</v>
      </c>
      <c r="B425" s="60"/>
      <c r="C425" s="60"/>
      <c r="D425" s="61"/>
      <c r="E425" s="59">
        <v>2</v>
      </c>
      <c r="F425" s="61"/>
      <c r="G425" s="59">
        <v>3</v>
      </c>
      <c r="H425" s="61"/>
      <c r="I425" s="59">
        <v>4</v>
      </c>
      <c r="J425" s="61"/>
      <c r="K425" s="59">
        <v>5</v>
      </c>
      <c r="L425" s="61"/>
      <c r="M425" s="28" t="s">
        <v>33</v>
      </c>
      <c r="N425" s="28" t="s">
        <v>34</v>
      </c>
    </row>
    <row r="426" spans="1:14" x14ac:dyDescent="0.25">
      <c r="A426" s="14">
        <v>3</v>
      </c>
      <c r="B426" s="62" t="s">
        <v>8</v>
      </c>
      <c r="C426" s="63"/>
      <c r="D426" s="64"/>
      <c r="E426" s="55"/>
      <c r="F426" s="56"/>
      <c r="G426" s="55">
        <v>14030</v>
      </c>
      <c r="H426" s="56"/>
      <c r="I426" s="55">
        <v>14030</v>
      </c>
      <c r="J426" s="56"/>
      <c r="K426" s="55">
        <v>0</v>
      </c>
      <c r="L426" s="56"/>
      <c r="M426" s="30">
        <v>0</v>
      </c>
      <c r="N426" s="27">
        <v>0</v>
      </c>
    </row>
    <row r="427" spans="1:14" x14ac:dyDescent="0.25">
      <c r="A427" s="14">
        <v>31</v>
      </c>
      <c r="B427" s="62" t="s">
        <v>64</v>
      </c>
      <c r="C427" s="63"/>
      <c r="D427" s="64"/>
      <c r="E427" s="55">
        <v>0</v>
      </c>
      <c r="F427" s="56"/>
      <c r="G427" s="55">
        <v>10000</v>
      </c>
      <c r="H427" s="56"/>
      <c r="I427" s="55">
        <v>10000</v>
      </c>
      <c r="J427" s="56"/>
      <c r="K427" s="55">
        <v>0</v>
      </c>
      <c r="L427" s="56"/>
      <c r="M427" s="30">
        <v>0</v>
      </c>
      <c r="N427" s="27"/>
    </row>
    <row r="428" spans="1:14" x14ac:dyDescent="0.25">
      <c r="A428" s="14">
        <v>311</v>
      </c>
      <c r="B428" s="62" t="s">
        <v>65</v>
      </c>
      <c r="C428" s="63"/>
      <c r="D428" s="64"/>
      <c r="E428" s="55">
        <v>0</v>
      </c>
      <c r="F428" s="56"/>
      <c r="G428" s="55">
        <v>8500</v>
      </c>
      <c r="H428" s="56"/>
      <c r="I428" s="55">
        <v>8500</v>
      </c>
      <c r="J428" s="56"/>
      <c r="K428" s="55">
        <v>0</v>
      </c>
      <c r="L428" s="56"/>
      <c r="M428" s="30">
        <v>0</v>
      </c>
      <c r="N428" s="27">
        <v>0</v>
      </c>
    </row>
    <row r="429" spans="1:14" x14ac:dyDescent="0.25">
      <c r="A429" s="31">
        <v>3111</v>
      </c>
      <c r="B429" s="68" t="s">
        <v>66</v>
      </c>
      <c r="C429" s="69"/>
      <c r="D429" s="70"/>
      <c r="E429" s="57">
        <v>0</v>
      </c>
      <c r="F429" s="58"/>
      <c r="G429" s="57">
        <v>8500</v>
      </c>
      <c r="H429" s="58"/>
      <c r="I429" s="57">
        <v>8500</v>
      </c>
      <c r="J429" s="58"/>
      <c r="K429" s="57">
        <v>0</v>
      </c>
      <c r="L429" s="58"/>
      <c r="M429" s="32">
        <v>0</v>
      </c>
      <c r="N429" s="25">
        <v>0</v>
      </c>
    </row>
    <row r="430" spans="1:14" x14ac:dyDescent="0.25">
      <c r="A430" s="14">
        <v>313</v>
      </c>
      <c r="B430" s="62" t="s">
        <v>70</v>
      </c>
      <c r="C430" s="63"/>
      <c r="D430" s="64"/>
      <c r="E430" s="55">
        <v>0</v>
      </c>
      <c r="F430" s="56"/>
      <c r="G430" s="55">
        <v>1500</v>
      </c>
      <c r="H430" s="56"/>
      <c r="I430" s="55">
        <v>1500</v>
      </c>
      <c r="J430" s="56"/>
      <c r="K430" s="55">
        <v>0</v>
      </c>
      <c r="L430" s="56"/>
      <c r="M430" s="32">
        <v>0</v>
      </c>
      <c r="N430" s="25">
        <v>0</v>
      </c>
    </row>
    <row r="431" spans="1:14" x14ac:dyDescent="0.25">
      <c r="A431" s="31">
        <v>3132</v>
      </c>
      <c r="B431" s="68" t="s">
        <v>71</v>
      </c>
      <c r="C431" s="69"/>
      <c r="D431" s="70"/>
      <c r="E431" s="57"/>
      <c r="F431" s="58"/>
      <c r="G431" s="57">
        <v>1500</v>
      </c>
      <c r="H431" s="58"/>
      <c r="I431" s="57">
        <v>1500</v>
      </c>
      <c r="J431" s="58"/>
      <c r="K431" s="57">
        <v>0</v>
      </c>
      <c r="L431" s="58"/>
      <c r="M431" s="30">
        <v>0</v>
      </c>
      <c r="N431" s="27">
        <v>0</v>
      </c>
    </row>
    <row r="432" spans="1:14" x14ac:dyDescent="0.25">
      <c r="A432" s="14">
        <v>32</v>
      </c>
      <c r="B432" s="62" t="s">
        <v>73</v>
      </c>
      <c r="C432" s="63"/>
      <c r="D432" s="64"/>
      <c r="E432" s="55">
        <v>0</v>
      </c>
      <c r="F432" s="56"/>
      <c r="G432" s="55">
        <v>4030</v>
      </c>
      <c r="H432" s="56"/>
      <c r="I432" s="55">
        <v>4030</v>
      </c>
      <c r="J432" s="56"/>
      <c r="K432" s="55">
        <v>0</v>
      </c>
      <c r="L432" s="56"/>
      <c r="M432" s="30">
        <v>0</v>
      </c>
      <c r="N432" s="27">
        <v>0</v>
      </c>
    </row>
    <row r="433" spans="1:14" x14ac:dyDescent="0.25">
      <c r="A433" s="14">
        <v>321</v>
      </c>
      <c r="B433" s="62" t="s">
        <v>74</v>
      </c>
      <c r="C433" s="63"/>
      <c r="D433" s="64"/>
      <c r="E433" s="55">
        <v>0</v>
      </c>
      <c r="F433" s="56"/>
      <c r="G433" s="55">
        <v>3030</v>
      </c>
      <c r="H433" s="56"/>
      <c r="I433" s="55">
        <v>3030</v>
      </c>
      <c r="J433" s="56"/>
      <c r="K433" s="55">
        <v>0</v>
      </c>
      <c r="L433" s="56"/>
      <c r="M433" s="30">
        <v>0</v>
      </c>
      <c r="N433" s="27">
        <v>0</v>
      </c>
    </row>
    <row r="434" spans="1:14" x14ac:dyDescent="0.25">
      <c r="A434" s="31">
        <v>3211</v>
      </c>
      <c r="B434" s="68" t="s">
        <v>75</v>
      </c>
      <c r="C434" s="69"/>
      <c r="D434" s="70"/>
      <c r="E434" s="57">
        <v>0</v>
      </c>
      <c r="F434" s="58"/>
      <c r="G434" s="57">
        <v>3030</v>
      </c>
      <c r="H434" s="58"/>
      <c r="I434" s="57">
        <v>3030</v>
      </c>
      <c r="J434" s="58"/>
      <c r="K434" s="57">
        <v>0</v>
      </c>
      <c r="L434" s="58"/>
      <c r="M434" s="32">
        <v>0</v>
      </c>
      <c r="N434" s="25">
        <v>0</v>
      </c>
    </row>
    <row r="435" spans="1:14" x14ac:dyDescent="0.25">
      <c r="A435" s="14">
        <v>323</v>
      </c>
      <c r="B435" s="62" t="s">
        <v>85</v>
      </c>
      <c r="C435" s="63"/>
      <c r="D435" s="64"/>
      <c r="E435" s="55">
        <v>0</v>
      </c>
      <c r="F435" s="56"/>
      <c r="G435" s="55">
        <v>1000</v>
      </c>
      <c r="H435" s="56"/>
      <c r="I435" s="55">
        <v>1000</v>
      </c>
      <c r="J435" s="56"/>
      <c r="K435" s="55">
        <v>0</v>
      </c>
      <c r="L435" s="56"/>
      <c r="M435" s="30">
        <v>0</v>
      </c>
      <c r="N435" s="27">
        <v>0</v>
      </c>
    </row>
    <row r="436" spans="1:14" x14ac:dyDescent="0.25">
      <c r="A436" s="31">
        <v>3231</v>
      </c>
      <c r="B436" s="68" t="s">
        <v>190</v>
      </c>
      <c r="C436" s="69"/>
      <c r="D436" s="70"/>
      <c r="E436" s="57">
        <v>0</v>
      </c>
      <c r="F436" s="58"/>
      <c r="G436" s="57">
        <v>1000</v>
      </c>
      <c r="H436" s="58"/>
      <c r="I436" s="57">
        <v>1000</v>
      </c>
      <c r="J436" s="58"/>
      <c r="K436" s="57">
        <v>0</v>
      </c>
      <c r="L436" s="58"/>
      <c r="M436" s="32">
        <v>0</v>
      </c>
      <c r="N436" s="25">
        <v>0</v>
      </c>
    </row>
    <row r="437" spans="1:14" x14ac:dyDescent="0.25">
      <c r="A437" s="14">
        <v>4</v>
      </c>
      <c r="B437" s="62" t="s">
        <v>105</v>
      </c>
      <c r="C437" s="63"/>
      <c r="D437" s="64"/>
      <c r="E437" s="55">
        <v>1128</v>
      </c>
      <c r="F437" s="56"/>
      <c r="G437" s="55">
        <v>0</v>
      </c>
      <c r="H437" s="56"/>
      <c r="I437" s="55"/>
      <c r="J437" s="56"/>
      <c r="K437" s="55"/>
      <c r="L437" s="56"/>
      <c r="M437" s="30"/>
      <c r="N437" s="27"/>
    </row>
    <row r="438" spans="1:14" x14ac:dyDescent="0.25">
      <c r="A438" s="14">
        <v>42</v>
      </c>
      <c r="B438" s="62" t="s">
        <v>105</v>
      </c>
      <c r="C438" s="63"/>
      <c r="D438" s="64"/>
      <c r="E438" s="55">
        <v>1128</v>
      </c>
      <c r="F438" s="56"/>
      <c r="G438" s="55">
        <v>0</v>
      </c>
      <c r="H438" s="56"/>
      <c r="I438" s="55"/>
      <c r="J438" s="56"/>
      <c r="K438" s="55"/>
      <c r="L438" s="56"/>
      <c r="M438" s="30"/>
      <c r="N438" s="27"/>
    </row>
    <row r="439" spans="1:14" x14ac:dyDescent="0.25">
      <c r="A439" s="14">
        <v>422</v>
      </c>
      <c r="B439" s="62" t="s">
        <v>108</v>
      </c>
      <c r="C439" s="63"/>
      <c r="D439" s="64"/>
      <c r="E439" s="55">
        <v>1128</v>
      </c>
      <c r="F439" s="56"/>
      <c r="G439" s="55">
        <v>0</v>
      </c>
      <c r="H439" s="56"/>
      <c r="I439" s="55"/>
      <c r="J439" s="56"/>
      <c r="K439" s="55"/>
      <c r="L439" s="56"/>
      <c r="M439" s="30">
        <v>0</v>
      </c>
      <c r="N439" s="27"/>
    </row>
    <row r="440" spans="1:14" x14ac:dyDescent="0.25">
      <c r="A440" s="31">
        <v>4221</v>
      </c>
      <c r="B440" s="65" t="s">
        <v>109</v>
      </c>
      <c r="C440" s="66"/>
      <c r="D440" s="67"/>
      <c r="E440" s="57">
        <v>1128</v>
      </c>
      <c r="F440" s="58"/>
      <c r="G440" s="57">
        <v>0</v>
      </c>
      <c r="H440" s="58"/>
      <c r="I440" s="57"/>
      <c r="J440" s="58"/>
      <c r="K440" s="57"/>
      <c r="L440" s="58"/>
      <c r="M440" s="32">
        <v>0</v>
      </c>
      <c r="N440" s="25"/>
    </row>
    <row r="441" spans="1:14" x14ac:dyDescent="0.25">
      <c r="A441" s="71" t="s">
        <v>113</v>
      </c>
      <c r="B441" s="72"/>
      <c r="C441" s="72"/>
      <c r="D441" s="73"/>
      <c r="E441" s="55">
        <v>1128</v>
      </c>
      <c r="F441" s="56"/>
      <c r="G441" s="55">
        <v>14030</v>
      </c>
      <c r="H441" s="56"/>
      <c r="I441" s="55">
        <v>14030</v>
      </c>
      <c r="J441" s="56"/>
      <c r="K441" s="55"/>
      <c r="L441" s="56"/>
      <c r="M441" s="36"/>
      <c r="N441" s="42"/>
    </row>
    <row r="442" spans="1:14" x14ac:dyDescent="0.25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</row>
    <row r="443" spans="1:14" x14ac:dyDescent="0.25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</row>
    <row r="444" spans="1:14" x14ac:dyDescent="0.25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</row>
    <row r="445" spans="1:14" x14ac:dyDescent="0.25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</row>
    <row r="446" spans="1:14" x14ac:dyDescent="0.25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</row>
    <row r="447" spans="1:14" x14ac:dyDescent="0.25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</row>
    <row r="448" spans="1:14" x14ac:dyDescent="0.25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</row>
    <row r="449" spans="1:14" x14ac:dyDescent="0.25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</row>
    <row r="450" spans="1:14" x14ac:dyDescent="0.25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</row>
    <row r="451" spans="1:14" x14ac:dyDescent="0.25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</row>
    <row r="452" spans="1:14" x14ac:dyDescent="0.25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</row>
    <row r="453" spans="1:14" x14ac:dyDescent="0.25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</row>
    <row r="454" spans="1:14" x14ac:dyDescent="0.25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</row>
    <row r="455" spans="1:14" x14ac:dyDescent="0.25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</row>
    <row r="456" spans="1:14" x14ac:dyDescent="0.25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</row>
    <row r="457" spans="1:14" x14ac:dyDescent="0.25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</row>
    <row r="458" spans="1:14" x14ac:dyDescent="0.25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</row>
    <row r="459" spans="1:14" x14ac:dyDescent="0.25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</row>
    <row r="460" spans="1:14" x14ac:dyDescent="0.25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</row>
    <row r="461" spans="1:14" x14ac:dyDescent="0.25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</row>
    <row r="462" spans="1:14" x14ac:dyDescent="0.25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</row>
    <row r="463" spans="1:14" x14ac:dyDescent="0.25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</row>
    <row r="464" spans="1:14" x14ac:dyDescent="0.25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</row>
    <row r="465" spans="1:14" x14ac:dyDescent="0.25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</row>
  </sheetData>
  <mergeCells count="1509">
    <mergeCell ref="B428:D428"/>
    <mergeCell ref="E428:F428"/>
    <mergeCell ref="G428:H428"/>
    <mergeCell ref="I428:J428"/>
    <mergeCell ref="K428:L428"/>
    <mergeCell ref="B429:D429"/>
    <mergeCell ref="E429:F429"/>
    <mergeCell ref="G429:H429"/>
    <mergeCell ref="I429:J429"/>
    <mergeCell ref="K429:L429"/>
    <mergeCell ref="B426:D426"/>
    <mergeCell ref="E426:F426"/>
    <mergeCell ref="G426:H426"/>
    <mergeCell ref="I426:J426"/>
    <mergeCell ref="K426:L426"/>
    <mergeCell ref="B427:D427"/>
    <mergeCell ref="E427:F427"/>
    <mergeCell ref="G427:H427"/>
    <mergeCell ref="I427:J427"/>
    <mergeCell ref="K427:L427"/>
    <mergeCell ref="B420:F420"/>
    <mergeCell ref="B423:D424"/>
    <mergeCell ref="I423:J423"/>
    <mergeCell ref="K423:L423"/>
    <mergeCell ref="E424:F424"/>
    <mergeCell ref="G424:H424"/>
    <mergeCell ref="I424:J424"/>
    <mergeCell ref="K424:L424"/>
    <mergeCell ref="A425:D425"/>
    <mergeCell ref="E425:F425"/>
    <mergeCell ref="G425:H425"/>
    <mergeCell ref="I425:J425"/>
    <mergeCell ref="K425:L425"/>
    <mergeCell ref="A417:D417"/>
    <mergeCell ref="E417:F417"/>
    <mergeCell ref="G417:H417"/>
    <mergeCell ref="I417:J417"/>
    <mergeCell ref="K417:L417"/>
    <mergeCell ref="B415:D415"/>
    <mergeCell ref="E415:F415"/>
    <mergeCell ref="G415:H415"/>
    <mergeCell ref="I415:J415"/>
    <mergeCell ref="K415:L415"/>
    <mergeCell ref="B416:D416"/>
    <mergeCell ref="E416:F416"/>
    <mergeCell ref="G416:H416"/>
    <mergeCell ref="I416:J416"/>
    <mergeCell ref="K416:L416"/>
    <mergeCell ref="B414:D414"/>
    <mergeCell ref="E414:F414"/>
    <mergeCell ref="G414:H414"/>
    <mergeCell ref="I414:J414"/>
    <mergeCell ref="K414:L414"/>
    <mergeCell ref="A405:G405"/>
    <mergeCell ref="A407:G407"/>
    <mergeCell ref="B410:D411"/>
    <mergeCell ref="I410:J410"/>
    <mergeCell ref="K410:L410"/>
    <mergeCell ref="E411:F411"/>
    <mergeCell ref="G411:H411"/>
    <mergeCell ref="I411:J411"/>
    <mergeCell ref="K411:L411"/>
    <mergeCell ref="A412:D412"/>
    <mergeCell ref="E412:F412"/>
    <mergeCell ref="G412:H412"/>
    <mergeCell ref="I412:J412"/>
    <mergeCell ref="K412:L412"/>
    <mergeCell ref="B413:D413"/>
    <mergeCell ref="E413:F413"/>
    <mergeCell ref="G413:H413"/>
    <mergeCell ref="I413:J413"/>
    <mergeCell ref="K413:L413"/>
    <mergeCell ref="A397:D397"/>
    <mergeCell ref="E397:F397"/>
    <mergeCell ref="G397:H397"/>
    <mergeCell ref="I397:J397"/>
    <mergeCell ref="K397:L397"/>
    <mergeCell ref="A402:D402"/>
    <mergeCell ref="A403:G403"/>
    <mergeCell ref="B395:D395"/>
    <mergeCell ref="E395:F395"/>
    <mergeCell ref="G395:H395"/>
    <mergeCell ref="I395:J395"/>
    <mergeCell ref="K395:L395"/>
    <mergeCell ref="B396:D396"/>
    <mergeCell ref="E396:F396"/>
    <mergeCell ref="G396:H396"/>
    <mergeCell ref="I396:J396"/>
    <mergeCell ref="K396:L396"/>
    <mergeCell ref="B391:D391"/>
    <mergeCell ref="E391:F391"/>
    <mergeCell ref="G391:H391"/>
    <mergeCell ref="I391:J391"/>
    <mergeCell ref="K391:L391"/>
    <mergeCell ref="B392:D392"/>
    <mergeCell ref="E392:F392"/>
    <mergeCell ref="G392:H392"/>
    <mergeCell ref="I392:J392"/>
    <mergeCell ref="K392:L392"/>
    <mergeCell ref="B393:D393"/>
    <mergeCell ref="E393:F393"/>
    <mergeCell ref="G393:H393"/>
    <mergeCell ref="I393:J393"/>
    <mergeCell ref="K393:L393"/>
    <mergeCell ref="B394:D394"/>
    <mergeCell ref="E394:F394"/>
    <mergeCell ref="G394:H394"/>
    <mergeCell ref="I394:J394"/>
    <mergeCell ref="K394:L394"/>
    <mergeCell ref="B390:D390"/>
    <mergeCell ref="E390:F390"/>
    <mergeCell ref="G390:H390"/>
    <mergeCell ref="I390:J390"/>
    <mergeCell ref="K390:L390"/>
    <mergeCell ref="B389:D389"/>
    <mergeCell ref="E389:F389"/>
    <mergeCell ref="G389:H389"/>
    <mergeCell ref="I389:J389"/>
    <mergeCell ref="K389:L389"/>
    <mergeCell ref="B388:D388"/>
    <mergeCell ref="E388:F388"/>
    <mergeCell ref="G388:H388"/>
    <mergeCell ref="I388:J388"/>
    <mergeCell ref="K388:L388"/>
    <mergeCell ref="B386:D386"/>
    <mergeCell ref="E386:F386"/>
    <mergeCell ref="G386:H386"/>
    <mergeCell ref="I386:J386"/>
    <mergeCell ref="K386:L386"/>
    <mergeCell ref="B387:D387"/>
    <mergeCell ref="E387:F387"/>
    <mergeCell ref="G387:H387"/>
    <mergeCell ref="I387:J387"/>
    <mergeCell ref="K387:L387"/>
    <mergeCell ref="B384:D384"/>
    <mergeCell ref="E384:F384"/>
    <mergeCell ref="G384:H384"/>
    <mergeCell ref="I384:J384"/>
    <mergeCell ref="K384:L384"/>
    <mergeCell ref="B385:D385"/>
    <mergeCell ref="E385:F385"/>
    <mergeCell ref="G385:H385"/>
    <mergeCell ref="I385:J385"/>
    <mergeCell ref="K385:L385"/>
    <mergeCell ref="B381:D381"/>
    <mergeCell ref="E381:F381"/>
    <mergeCell ref="G381:H381"/>
    <mergeCell ref="I381:J381"/>
    <mergeCell ref="K381:L381"/>
    <mergeCell ref="B382:D382"/>
    <mergeCell ref="E382:F382"/>
    <mergeCell ref="G382:H382"/>
    <mergeCell ref="I382:J382"/>
    <mergeCell ref="K382:L382"/>
    <mergeCell ref="B383:D383"/>
    <mergeCell ref="E383:F383"/>
    <mergeCell ref="G383:H383"/>
    <mergeCell ref="I383:J383"/>
    <mergeCell ref="K383:L383"/>
    <mergeCell ref="B378:D378"/>
    <mergeCell ref="E378:F378"/>
    <mergeCell ref="G378:H378"/>
    <mergeCell ref="I378:J378"/>
    <mergeCell ref="K378:L378"/>
    <mergeCell ref="B379:D379"/>
    <mergeCell ref="E379:F379"/>
    <mergeCell ref="G379:H379"/>
    <mergeCell ref="I379:J379"/>
    <mergeCell ref="K379:L379"/>
    <mergeCell ref="B380:D380"/>
    <mergeCell ref="E380:F380"/>
    <mergeCell ref="G380:H380"/>
    <mergeCell ref="I380:J380"/>
    <mergeCell ref="K380:L380"/>
    <mergeCell ref="B377:D377"/>
    <mergeCell ref="E377:F377"/>
    <mergeCell ref="G377:H377"/>
    <mergeCell ref="I377:J377"/>
    <mergeCell ref="K377:L377"/>
    <mergeCell ref="B376:D376"/>
    <mergeCell ref="E376:F376"/>
    <mergeCell ref="G376:H376"/>
    <mergeCell ref="I376:J376"/>
    <mergeCell ref="K376:L376"/>
    <mergeCell ref="B370:F370"/>
    <mergeCell ref="B373:D374"/>
    <mergeCell ref="I373:J373"/>
    <mergeCell ref="K373:L373"/>
    <mergeCell ref="E374:F374"/>
    <mergeCell ref="G374:H374"/>
    <mergeCell ref="I374:J374"/>
    <mergeCell ref="K374:L374"/>
    <mergeCell ref="A375:D375"/>
    <mergeCell ref="E375:F375"/>
    <mergeCell ref="G375:H375"/>
    <mergeCell ref="I375:J375"/>
    <mergeCell ref="K375:L375"/>
    <mergeCell ref="A367:D367"/>
    <mergeCell ref="E367:F367"/>
    <mergeCell ref="G367:H367"/>
    <mergeCell ref="I367:J367"/>
    <mergeCell ref="K367:L367"/>
    <mergeCell ref="B366:D366"/>
    <mergeCell ref="E366:F366"/>
    <mergeCell ref="G366:H366"/>
    <mergeCell ref="I366:J366"/>
    <mergeCell ref="K366:L366"/>
    <mergeCell ref="B364:D364"/>
    <mergeCell ref="E364:F364"/>
    <mergeCell ref="G364:H364"/>
    <mergeCell ref="I364:J364"/>
    <mergeCell ref="K364:L364"/>
    <mergeCell ref="B365:D365"/>
    <mergeCell ref="E365:F365"/>
    <mergeCell ref="G365:H365"/>
    <mergeCell ref="I365:J365"/>
    <mergeCell ref="K365:L365"/>
    <mergeCell ref="A355:G355"/>
    <mergeCell ref="A357:G357"/>
    <mergeCell ref="B360:D361"/>
    <mergeCell ref="I360:J360"/>
    <mergeCell ref="K360:L360"/>
    <mergeCell ref="E361:F361"/>
    <mergeCell ref="G361:H361"/>
    <mergeCell ref="I361:J361"/>
    <mergeCell ref="K361:L361"/>
    <mergeCell ref="A362:D362"/>
    <mergeCell ref="E362:F362"/>
    <mergeCell ref="G362:H362"/>
    <mergeCell ref="I362:J362"/>
    <mergeCell ref="K362:L362"/>
    <mergeCell ref="B363:D363"/>
    <mergeCell ref="E363:F363"/>
    <mergeCell ref="G363:H363"/>
    <mergeCell ref="I363:J363"/>
    <mergeCell ref="K363:L363"/>
    <mergeCell ref="B345:D345"/>
    <mergeCell ref="E345:F345"/>
    <mergeCell ref="G345:H345"/>
    <mergeCell ref="I345:J345"/>
    <mergeCell ref="K345:L345"/>
    <mergeCell ref="B346:D346"/>
    <mergeCell ref="E346:F346"/>
    <mergeCell ref="G346:H346"/>
    <mergeCell ref="I346:J346"/>
    <mergeCell ref="K346:L346"/>
    <mergeCell ref="A347:D347"/>
    <mergeCell ref="E347:F347"/>
    <mergeCell ref="G347:H347"/>
    <mergeCell ref="I347:J347"/>
    <mergeCell ref="K347:L347"/>
    <mergeCell ref="A352:D352"/>
    <mergeCell ref="A353:G353"/>
    <mergeCell ref="B343:D343"/>
    <mergeCell ref="E343:F343"/>
    <mergeCell ref="G343:H343"/>
    <mergeCell ref="I343:J343"/>
    <mergeCell ref="K343:L343"/>
    <mergeCell ref="B344:D344"/>
    <mergeCell ref="E344:F344"/>
    <mergeCell ref="G344:H344"/>
    <mergeCell ref="I344:J344"/>
    <mergeCell ref="K344:L344"/>
    <mergeCell ref="B341:D341"/>
    <mergeCell ref="E341:F341"/>
    <mergeCell ref="G341:H341"/>
    <mergeCell ref="I341:J341"/>
    <mergeCell ref="K341:L341"/>
    <mergeCell ref="B342:D342"/>
    <mergeCell ref="E342:F342"/>
    <mergeCell ref="G342:H342"/>
    <mergeCell ref="I342:J342"/>
    <mergeCell ref="K342:L342"/>
    <mergeCell ref="B336:D336"/>
    <mergeCell ref="E336:F336"/>
    <mergeCell ref="G336:H336"/>
    <mergeCell ref="I336:J336"/>
    <mergeCell ref="K336:L336"/>
    <mergeCell ref="B337:D337"/>
    <mergeCell ref="E337:F337"/>
    <mergeCell ref="G337:H337"/>
    <mergeCell ref="I337:J337"/>
    <mergeCell ref="K337:L337"/>
    <mergeCell ref="B333:D333"/>
    <mergeCell ref="E333:F333"/>
    <mergeCell ref="G333:H333"/>
    <mergeCell ref="I333:J333"/>
    <mergeCell ref="K333:L333"/>
    <mergeCell ref="B334:D334"/>
    <mergeCell ref="E334:F334"/>
    <mergeCell ref="G334:H334"/>
    <mergeCell ref="I334:J334"/>
    <mergeCell ref="K334:L334"/>
    <mergeCell ref="B335:D335"/>
    <mergeCell ref="E335:F335"/>
    <mergeCell ref="G335:H335"/>
    <mergeCell ref="I335:J335"/>
    <mergeCell ref="K335:L335"/>
    <mergeCell ref="B329:D329"/>
    <mergeCell ref="E329:F329"/>
    <mergeCell ref="G329:H329"/>
    <mergeCell ref="I329:J329"/>
    <mergeCell ref="K329:L329"/>
    <mergeCell ref="B330:D330"/>
    <mergeCell ref="E330:F330"/>
    <mergeCell ref="G330:H330"/>
    <mergeCell ref="I330:J330"/>
    <mergeCell ref="K330:L330"/>
    <mergeCell ref="B331:D331"/>
    <mergeCell ref="E331:F331"/>
    <mergeCell ref="G331:H331"/>
    <mergeCell ref="I331:J331"/>
    <mergeCell ref="K331:L331"/>
    <mergeCell ref="B332:D332"/>
    <mergeCell ref="E332:F332"/>
    <mergeCell ref="G332:H332"/>
    <mergeCell ref="I332:J332"/>
    <mergeCell ref="K332:L332"/>
    <mergeCell ref="B327:D327"/>
    <mergeCell ref="E327:F327"/>
    <mergeCell ref="G327:H327"/>
    <mergeCell ref="I327:J327"/>
    <mergeCell ref="K327:L327"/>
    <mergeCell ref="B328:D328"/>
    <mergeCell ref="E328:F328"/>
    <mergeCell ref="G328:H328"/>
    <mergeCell ref="I328:J328"/>
    <mergeCell ref="K328:L328"/>
    <mergeCell ref="B324:D324"/>
    <mergeCell ref="E324:F324"/>
    <mergeCell ref="G324:H324"/>
    <mergeCell ref="I324:J324"/>
    <mergeCell ref="K324:L324"/>
    <mergeCell ref="B325:D325"/>
    <mergeCell ref="E325:F325"/>
    <mergeCell ref="G325:H325"/>
    <mergeCell ref="I325:J325"/>
    <mergeCell ref="K325:L325"/>
    <mergeCell ref="B326:D326"/>
    <mergeCell ref="E326:F326"/>
    <mergeCell ref="G326:H326"/>
    <mergeCell ref="I326:J326"/>
    <mergeCell ref="K326:L326"/>
    <mergeCell ref="E315:F315"/>
    <mergeCell ref="B322:D322"/>
    <mergeCell ref="E322:F322"/>
    <mergeCell ref="G322:H322"/>
    <mergeCell ref="I322:J322"/>
    <mergeCell ref="K322:L322"/>
    <mergeCell ref="B323:D323"/>
    <mergeCell ref="E323:F323"/>
    <mergeCell ref="G323:H323"/>
    <mergeCell ref="I323:J323"/>
    <mergeCell ref="K323:L323"/>
    <mergeCell ref="B319:D319"/>
    <mergeCell ref="E319:F319"/>
    <mergeCell ref="G319:H319"/>
    <mergeCell ref="I319:J319"/>
    <mergeCell ref="K319:L319"/>
    <mergeCell ref="B320:D320"/>
    <mergeCell ref="E320:F320"/>
    <mergeCell ref="G320:H320"/>
    <mergeCell ref="I320:J320"/>
    <mergeCell ref="K320:L320"/>
    <mergeCell ref="K321:L321"/>
    <mergeCell ref="B321:D321"/>
    <mergeCell ref="I321:J321"/>
    <mergeCell ref="K311:L311"/>
    <mergeCell ref="B316:D316"/>
    <mergeCell ref="E316:F316"/>
    <mergeCell ref="G316:H316"/>
    <mergeCell ref="I316:J316"/>
    <mergeCell ref="K316:L316"/>
    <mergeCell ref="B317:D317"/>
    <mergeCell ref="E317:F317"/>
    <mergeCell ref="G317:H317"/>
    <mergeCell ref="I317:J317"/>
    <mergeCell ref="K317:L317"/>
    <mergeCell ref="B318:D318"/>
    <mergeCell ref="E318:F318"/>
    <mergeCell ref="G318:H318"/>
    <mergeCell ref="I318:J318"/>
    <mergeCell ref="K318:L318"/>
    <mergeCell ref="B312:D312"/>
    <mergeCell ref="E312:F312"/>
    <mergeCell ref="G312:H312"/>
    <mergeCell ref="I312:J312"/>
    <mergeCell ref="K312:L312"/>
    <mergeCell ref="B313:D313"/>
    <mergeCell ref="E313:F313"/>
    <mergeCell ref="G313:H313"/>
    <mergeCell ref="I313:J313"/>
    <mergeCell ref="K313:L313"/>
    <mergeCell ref="B314:D314"/>
    <mergeCell ref="E314:F314"/>
    <mergeCell ref="G314:H314"/>
    <mergeCell ref="I314:J314"/>
    <mergeCell ref="K314:L314"/>
    <mergeCell ref="B315:D315"/>
    <mergeCell ref="B306:D306"/>
    <mergeCell ref="E306:F306"/>
    <mergeCell ref="G306:H306"/>
    <mergeCell ref="I306:J306"/>
    <mergeCell ref="K306:L306"/>
    <mergeCell ref="B307:D307"/>
    <mergeCell ref="E307:F307"/>
    <mergeCell ref="G307:H307"/>
    <mergeCell ref="I307:J307"/>
    <mergeCell ref="K307:L307"/>
    <mergeCell ref="G315:H315"/>
    <mergeCell ref="I315:J315"/>
    <mergeCell ref="K315:L315"/>
    <mergeCell ref="B308:D308"/>
    <mergeCell ref="E308:F308"/>
    <mergeCell ref="G308:H308"/>
    <mergeCell ref="I308:J308"/>
    <mergeCell ref="K308:L308"/>
    <mergeCell ref="B309:D309"/>
    <mergeCell ref="E309:F309"/>
    <mergeCell ref="G309:H309"/>
    <mergeCell ref="I309:J309"/>
    <mergeCell ref="K309:L309"/>
    <mergeCell ref="B310:D310"/>
    <mergeCell ref="E310:F310"/>
    <mergeCell ref="G310:H310"/>
    <mergeCell ref="I310:J310"/>
    <mergeCell ref="K310:L310"/>
    <mergeCell ref="B311:D311"/>
    <mergeCell ref="E311:F311"/>
    <mergeCell ref="G311:H311"/>
    <mergeCell ref="I311:J311"/>
    <mergeCell ref="A303:D303"/>
    <mergeCell ref="E303:F303"/>
    <mergeCell ref="G303:H303"/>
    <mergeCell ref="I303:J303"/>
    <mergeCell ref="K303:L303"/>
    <mergeCell ref="A295:D295"/>
    <mergeCell ref="E295:F295"/>
    <mergeCell ref="G295:H295"/>
    <mergeCell ref="I295:J295"/>
    <mergeCell ref="K295:L295"/>
    <mergeCell ref="B304:D304"/>
    <mergeCell ref="E304:F304"/>
    <mergeCell ref="G304:H304"/>
    <mergeCell ref="I304:J304"/>
    <mergeCell ref="K304:L304"/>
    <mergeCell ref="B305:D305"/>
    <mergeCell ref="E305:F305"/>
    <mergeCell ref="G305:H305"/>
    <mergeCell ref="I305:J305"/>
    <mergeCell ref="K305:L305"/>
    <mergeCell ref="B294:D294"/>
    <mergeCell ref="E294:F294"/>
    <mergeCell ref="G294:H294"/>
    <mergeCell ref="I294:J294"/>
    <mergeCell ref="K294:L294"/>
    <mergeCell ref="B291:D291"/>
    <mergeCell ref="E291:F291"/>
    <mergeCell ref="G291:H291"/>
    <mergeCell ref="I291:J291"/>
    <mergeCell ref="K291:L291"/>
    <mergeCell ref="B292:D292"/>
    <mergeCell ref="E292:F292"/>
    <mergeCell ref="G292:H292"/>
    <mergeCell ref="I292:J292"/>
    <mergeCell ref="K292:L292"/>
    <mergeCell ref="B298:F298"/>
    <mergeCell ref="B301:D302"/>
    <mergeCell ref="I301:J301"/>
    <mergeCell ref="K301:L301"/>
    <mergeCell ref="E302:F302"/>
    <mergeCell ref="G302:H302"/>
    <mergeCell ref="I302:J302"/>
    <mergeCell ref="K302:L302"/>
    <mergeCell ref="E288:F288"/>
    <mergeCell ref="G288:H288"/>
    <mergeCell ref="I288:J288"/>
    <mergeCell ref="K288:L288"/>
    <mergeCell ref="A289:D289"/>
    <mergeCell ref="E289:F289"/>
    <mergeCell ref="G289:H289"/>
    <mergeCell ref="I289:J289"/>
    <mergeCell ref="K289:L289"/>
    <mergeCell ref="B290:D290"/>
    <mergeCell ref="E290:F290"/>
    <mergeCell ref="G290:H290"/>
    <mergeCell ref="I290:J290"/>
    <mergeCell ref="K290:L290"/>
    <mergeCell ref="B293:D293"/>
    <mergeCell ref="E293:F293"/>
    <mergeCell ref="G293:H293"/>
    <mergeCell ref="I293:J293"/>
    <mergeCell ref="K293:L293"/>
    <mergeCell ref="B105:D105"/>
    <mergeCell ref="E105:F105"/>
    <mergeCell ref="G105:H105"/>
    <mergeCell ref="I105:J105"/>
    <mergeCell ref="K105:L105"/>
    <mergeCell ref="B106:D106"/>
    <mergeCell ref="E106:F106"/>
    <mergeCell ref="G106:H106"/>
    <mergeCell ref="I106:J106"/>
    <mergeCell ref="K106:L106"/>
    <mergeCell ref="E112:F112"/>
    <mergeCell ref="G112:H112"/>
    <mergeCell ref="I112:J112"/>
    <mergeCell ref="K112:L112"/>
    <mergeCell ref="B110:D110"/>
    <mergeCell ref="E110:F110"/>
    <mergeCell ref="G110:H110"/>
    <mergeCell ref="B107:D107"/>
    <mergeCell ref="G107:H107"/>
    <mergeCell ref="I107:J107"/>
    <mergeCell ref="K107:L107"/>
    <mergeCell ref="B108:D108"/>
    <mergeCell ref="E108:F108"/>
    <mergeCell ref="G108:H108"/>
    <mergeCell ref="I108:J108"/>
    <mergeCell ref="K108:L108"/>
    <mergeCell ref="B109:D109"/>
    <mergeCell ref="E109:F109"/>
    <mergeCell ref="G109:H109"/>
    <mergeCell ref="I109:J109"/>
    <mergeCell ref="K109:L109"/>
    <mergeCell ref="B112:D112"/>
    <mergeCell ref="B99:D99"/>
    <mergeCell ref="E99:F99"/>
    <mergeCell ref="G99:H99"/>
    <mergeCell ref="I99:J99"/>
    <mergeCell ref="K99:L99"/>
    <mergeCell ref="B102:D102"/>
    <mergeCell ref="E102:F102"/>
    <mergeCell ref="G102:H102"/>
    <mergeCell ref="I102:J102"/>
    <mergeCell ref="K102:L102"/>
    <mergeCell ref="B103:D103"/>
    <mergeCell ref="E103:F103"/>
    <mergeCell ref="G103:H103"/>
    <mergeCell ref="I103:J103"/>
    <mergeCell ref="K103:L103"/>
    <mergeCell ref="B104:D104"/>
    <mergeCell ref="E104:F104"/>
    <mergeCell ref="G104:H104"/>
    <mergeCell ref="I104:J104"/>
    <mergeCell ref="K104:L104"/>
    <mergeCell ref="B100:D100"/>
    <mergeCell ref="E100:F100"/>
    <mergeCell ref="E101:F101"/>
    <mergeCell ref="B101:D101"/>
    <mergeCell ref="B95:D95"/>
    <mergeCell ref="E95:F95"/>
    <mergeCell ref="G95:H95"/>
    <mergeCell ref="I95:J95"/>
    <mergeCell ref="K95:L95"/>
    <mergeCell ref="B96:D96"/>
    <mergeCell ref="E96:F96"/>
    <mergeCell ref="G96:H96"/>
    <mergeCell ref="I96:J96"/>
    <mergeCell ref="K96:L96"/>
    <mergeCell ref="B97:D97"/>
    <mergeCell ref="E97:F97"/>
    <mergeCell ref="G97:H97"/>
    <mergeCell ref="I97:J97"/>
    <mergeCell ref="K97:L97"/>
    <mergeCell ref="B98:D98"/>
    <mergeCell ref="E98:F98"/>
    <mergeCell ref="G98:H98"/>
    <mergeCell ref="I98:J98"/>
    <mergeCell ref="K98:L98"/>
    <mergeCell ref="B91:D91"/>
    <mergeCell ref="E91:F91"/>
    <mergeCell ref="G91:H91"/>
    <mergeCell ref="I91:J91"/>
    <mergeCell ref="K91:L91"/>
    <mergeCell ref="B92:D92"/>
    <mergeCell ref="E92:F92"/>
    <mergeCell ref="G92:H92"/>
    <mergeCell ref="I92:J92"/>
    <mergeCell ref="K92:L92"/>
    <mergeCell ref="B93:D93"/>
    <mergeCell ref="E93:F93"/>
    <mergeCell ref="G93:H93"/>
    <mergeCell ref="I93:J93"/>
    <mergeCell ref="K93:L93"/>
    <mergeCell ref="B94:D94"/>
    <mergeCell ref="E94:F94"/>
    <mergeCell ref="G94:H94"/>
    <mergeCell ref="I94:J94"/>
    <mergeCell ref="K94:L94"/>
    <mergeCell ref="A87:D87"/>
    <mergeCell ref="E87:F87"/>
    <mergeCell ref="G87:H87"/>
    <mergeCell ref="I87:J87"/>
    <mergeCell ref="K87:L87"/>
    <mergeCell ref="B88:D88"/>
    <mergeCell ref="E88:F88"/>
    <mergeCell ref="G88:H88"/>
    <mergeCell ref="I88:J88"/>
    <mergeCell ref="K88:L88"/>
    <mergeCell ref="B89:D89"/>
    <mergeCell ref="E89:F89"/>
    <mergeCell ref="G89:H89"/>
    <mergeCell ref="I89:J89"/>
    <mergeCell ref="K89:L89"/>
    <mergeCell ref="B90:D90"/>
    <mergeCell ref="E90:F90"/>
    <mergeCell ref="G90:H90"/>
    <mergeCell ref="I90:J90"/>
    <mergeCell ref="K90:L90"/>
    <mergeCell ref="B80:D80"/>
    <mergeCell ref="E80:F80"/>
    <mergeCell ref="G80:H80"/>
    <mergeCell ref="I80:J80"/>
    <mergeCell ref="K80:L80"/>
    <mergeCell ref="B81:D81"/>
    <mergeCell ref="E81:F81"/>
    <mergeCell ref="G81:H81"/>
    <mergeCell ref="I81:J81"/>
    <mergeCell ref="K81:L81"/>
    <mergeCell ref="B82:D82"/>
    <mergeCell ref="E82:F82"/>
    <mergeCell ref="G82:H82"/>
    <mergeCell ref="I82:J82"/>
    <mergeCell ref="K82:L82"/>
    <mergeCell ref="B85:D86"/>
    <mergeCell ref="I85:J85"/>
    <mergeCell ref="K85:L85"/>
    <mergeCell ref="E86:F86"/>
    <mergeCell ref="G86:H86"/>
    <mergeCell ref="I86:J86"/>
    <mergeCell ref="K86:L86"/>
    <mergeCell ref="B13:D13"/>
    <mergeCell ref="B14:D14"/>
    <mergeCell ref="B16:D16"/>
    <mergeCell ref="A12:D12"/>
    <mergeCell ref="E12:F12"/>
    <mergeCell ref="G12:H12"/>
    <mergeCell ref="A77:D77"/>
    <mergeCell ref="E77:F77"/>
    <mergeCell ref="G77:H77"/>
    <mergeCell ref="I77:J77"/>
    <mergeCell ref="K77:L77"/>
    <mergeCell ref="B78:D78"/>
    <mergeCell ref="E78:F78"/>
    <mergeCell ref="G78:H78"/>
    <mergeCell ref="I78:J78"/>
    <mergeCell ref="K78:L78"/>
    <mergeCell ref="B79:D79"/>
    <mergeCell ref="E79:F79"/>
    <mergeCell ref="G79:H79"/>
    <mergeCell ref="I79:J79"/>
    <mergeCell ref="K79:L79"/>
    <mergeCell ref="I12:J12"/>
    <mergeCell ref="K12:L12"/>
    <mergeCell ref="E13:F13"/>
    <mergeCell ref="G13:H13"/>
    <mergeCell ref="I13:J13"/>
    <mergeCell ref="K13:L13"/>
    <mergeCell ref="I17:J17"/>
    <mergeCell ref="K17:L17"/>
    <mergeCell ref="E14:F14"/>
    <mergeCell ref="G14:H14"/>
    <mergeCell ref="I14:J14"/>
    <mergeCell ref="A6:G6"/>
    <mergeCell ref="B10:D11"/>
    <mergeCell ref="I10:J10"/>
    <mergeCell ref="K10:L10"/>
    <mergeCell ref="E11:F11"/>
    <mergeCell ref="G11:H11"/>
    <mergeCell ref="I11:J11"/>
    <mergeCell ref="K11:L11"/>
    <mergeCell ref="A1:M1"/>
    <mergeCell ref="A68:D68"/>
    <mergeCell ref="B75:D76"/>
    <mergeCell ref="I75:J75"/>
    <mergeCell ref="K75:L75"/>
    <mergeCell ref="E76:F76"/>
    <mergeCell ref="G76:H76"/>
    <mergeCell ref="I76:J76"/>
    <mergeCell ref="K76:L76"/>
    <mergeCell ref="A3:D3"/>
    <mergeCell ref="A4:G4"/>
    <mergeCell ref="B24:D24"/>
    <mergeCell ref="B26:D26"/>
    <mergeCell ref="B29:D29"/>
    <mergeCell ref="B32:D32"/>
    <mergeCell ref="B27:D27"/>
    <mergeCell ref="B31:D31"/>
    <mergeCell ref="B17:D17"/>
    <mergeCell ref="E16:F16"/>
    <mergeCell ref="G16:H16"/>
    <mergeCell ref="I16:J16"/>
    <mergeCell ref="K16:L16"/>
    <mergeCell ref="E17:F17"/>
    <mergeCell ref="G17:H17"/>
    <mergeCell ref="K14:L14"/>
    <mergeCell ref="B15:D15"/>
    <mergeCell ref="E15:F15"/>
    <mergeCell ref="G15:H15"/>
    <mergeCell ref="I15:J15"/>
    <mergeCell ref="K15:L15"/>
    <mergeCell ref="A22:D22"/>
    <mergeCell ref="E22:F22"/>
    <mergeCell ref="G22:H22"/>
    <mergeCell ref="I22:J22"/>
    <mergeCell ref="K22:L22"/>
    <mergeCell ref="B23:D23"/>
    <mergeCell ref="E23:F23"/>
    <mergeCell ref="G23:H23"/>
    <mergeCell ref="I23:J23"/>
    <mergeCell ref="K23:L23"/>
    <mergeCell ref="I20:J20"/>
    <mergeCell ref="K20:L20"/>
    <mergeCell ref="E21:F21"/>
    <mergeCell ref="G21:H21"/>
    <mergeCell ref="I21:J21"/>
    <mergeCell ref="K21:L21"/>
    <mergeCell ref="B20:D21"/>
    <mergeCell ref="E27:F27"/>
    <mergeCell ref="G27:H27"/>
    <mergeCell ref="I27:J27"/>
    <mergeCell ref="K27:L27"/>
    <mergeCell ref="B28:D28"/>
    <mergeCell ref="E28:F28"/>
    <mergeCell ref="G28:H28"/>
    <mergeCell ref="I28:J28"/>
    <mergeCell ref="K28:L28"/>
    <mergeCell ref="E26:F26"/>
    <mergeCell ref="G26:H26"/>
    <mergeCell ref="I26:J26"/>
    <mergeCell ref="K26:L26"/>
    <mergeCell ref="E24:F24"/>
    <mergeCell ref="G24:H24"/>
    <mergeCell ref="I24:J24"/>
    <mergeCell ref="K24:L24"/>
    <mergeCell ref="B25:D25"/>
    <mergeCell ref="E25:F25"/>
    <mergeCell ref="G25:H25"/>
    <mergeCell ref="I25:J25"/>
    <mergeCell ref="K25:L25"/>
    <mergeCell ref="E31:F31"/>
    <mergeCell ref="G31:H31"/>
    <mergeCell ref="I31:J31"/>
    <mergeCell ref="K31:L31"/>
    <mergeCell ref="E32:F32"/>
    <mergeCell ref="G32:H32"/>
    <mergeCell ref="I32:J32"/>
    <mergeCell ref="K32:L32"/>
    <mergeCell ref="E29:F29"/>
    <mergeCell ref="G29:H29"/>
    <mergeCell ref="I29:J29"/>
    <mergeCell ref="K29:L29"/>
    <mergeCell ref="B30:D30"/>
    <mergeCell ref="E30:F30"/>
    <mergeCell ref="G30:H30"/>
    <mergeCell ref="I30:J30"/>
    <mergeCell ref="K30:L30"/>
    <mergeCell ref="B35:D35"/>
    <mergeCell ref="E35:F35"/>
    <mergeCell ref="G35:H35"/>
    <mergeCell ref="I35:J35"/>
    <mergeCell ref="K35:L35"/>
    <mergeCell ref="B36:D36"/>
    <mergeCell ref="E36:F36"/>
    <mergeCell ref="G36:H36"/>
    <mergeCell ref="I36:J36"/>
    <mergeCell ref="K36:L36"/>
    <mergeCell ref="B33:D33"/>
    <mergeCell ref="E33:F33"/>
    <mergeCell ref="G33:H33"/>
    <mergeCell ref="I33:J33"/>
    <mergeCell ref="K33:L33"/>
    <mergeCell ref="B34:D34"/>
    <mergeCell ref="E34:F34"/>
    <mergeCell ref="G34:H34"/>
    <mergeCell ref="I34:J34"/>
    <mergeCell ref="K34:L34"/>
    <mergeCell ref="E39:F39"/>
    <mergeCell ref="G39:H39"/>
    <mergeCell ref="I39:J39"/>
    <mergeCell ref="K39:L39"/>
    <mergeCell ref="B40:D40"/>
    <mergeCell ref="E40:F40"/>
    <mergeCell ref="G40:H40"/>
    <mergeCell ref="I40:J40"/>
    <mergeCell ref="K40:L40"/>
    <mergeCell ref="B39:D39"/>
    <mergeCell ref="B37:D37"/>
    <mergeCell ref="E37:F37"/>
    <mergeCell ref="G37:H37"/>
    <mergeCell ref="I37:J37"/>
    <mergeCell ref="K37:L37"/>
    <mergeCell ref="B38:D38"/>
    <mergeCell ref="E38:F38"/>
    <mergeCell ref="G38:H38"/>
    <mergeCell ref="I38:J38"/>
    <mergeCell ref="K38:L38"/>
    <mergeCell ref="B43:D43"/>
    <mergeCell ref="E43:F43"/>
    <mergeCell ref="G43:H43"/>
    <mergeCell ref="I43:J43"/>
    <mergeCell ref="K43:L43"/>
    <mergeCell ref="B44:D44"/>
    <mergeCell ref="E44:F44"/>
    <mergeCell ref="G44:H44"/>
    <mergeCell ref="I44:J44"/>
    <mergeCell ref="K44:L44"/>
    <mergeCell ref="B41:D41"/>
    <mergeCell ref="E41:F41"/>
    <mergeCell ref="G41:H41"/>
    <mergeCell ref="I41:J41"/>
    <mergeCell ref="K41:L41"/>
    <mergeCell ref="E42:F42"/>
    <mergeCell ref="G42:H42"/>
    <mergeCell ref="I42:J42"/>
    <mergeCell ref="K42:L42"/>
    <mergeCell ref="B42:D42"/>
    <mergeCell ref="B49:D49"/>
    <mergeCell ref="E49:F49"/>
    <mergeCell ref="G49:H49"/>
    <mergeCell ref="I49:J49"/>
    <mergeCell ref="K49:L49"/>
    <mergeCell ref="B47:D47"/>
    <mergeCell ref="E47:F47"/>
    <mergeCell ref="G47:H47"/>
    <mergeCell ref="I47:J47"/>
    <mergeCell ref="K47:L47"/>
    <mergeCell ref="E45:F45"/>
    <mergeCell ref="G45:H45"/>
    <mergeCell ref="I45:J45"/>
    <mergeCell ref="K45:L45"/>
    <mergeCell ref="B46:D46"/>
    <mergeCell ref="E46:F46"/>
    <mergeCell ref="G46:H46"/>
    <mergeCell ref="I46:J46"/>
    <mergeCell ref="K46:L46"/>
    <mergeCell ref="B45:D45"/>
    <mergeCell ref="B48:D48"/>
    <mergeCell ref="E48:F48"/>
    <mergeCell ref="G58:H58"/>
    <mergeCell ref="I58:J58"/>
    <mergeCell ref="K58:L58"/>
    <mergeCell ref="B52:D52"/>
    <mergeCell ref="E52:F52"/>
    <mergeCell ref="G52:H52"/>
    <mergeCell ref="I52:J52"/>
    <mergeCell ref="K52:L52"/>
    <mergeCell ref="B53:D53"/>
    <mergeCell ref="E53:F53"/>
    <mergeCell ref="G53:H53"/>
    <mergeCell ref="I53:J53"/>
    <mergeCell ref="K53:L53"/>
    <mergeCell ref="B50:D50"/>
    <mergeCell ref="E50:F50"/>
    <mergeCell ref="G50:H50"/>
    <mergeCell ref="I50:J50"/>
    <mergeCell ref="K50:L50"/>
    <mergeCell ref="B51:D51"/>
    <mergeCell ref="E51:F51"/>
    <mergeCell ref="G51:H51"/>
    <mergeCell ref="I51:J51"/>
    <mergeCell ref="K51:L51"/>
    <mergeCell ref="A126:D126"/>
    <mergeCell ref="E126:F126"/>
    <mergeCell ref="G126:H126"/>
    <mergeCell ref="I126:J126"/>
    <mergeCell ref="K126:L126"/>
    <mergeCell ref="E125:F125"/>
    <mergeCell ref="A71:G71"/>
    <mergeCell ref="A8:G8"/>
    <mergeCell ref="A73:G73"/>
    <mergeCell ref="B57:D57"/>
    <mergeCell ref="E57:F57"/>
    <mergeCell ref="G57:H57"/>
    <mergeCell ref="I57:J57"/>
    <mergeCell ref="K57:L57"/>
    <mergeCell ref="A69:G69"/>
    <mergeCell ref="B56:D56"/>
    <mergeCell ref="E56:F56"/>
    <mergeCell ref="G56:H56"/>
    <mergeCell ref="I56:J56"/>
    <mergeCell ref="K56:L56"/>
    <mergeCell ref="B54:D54"/>
    <mergeCell ref="E54:F54"/>
    <mergeCell ref="G54:H54"/>
    <mergeCell ref="I54:J54"/>
    <mergeCell ref="K54:L54"/>
    <mergeCell ref="B55:D55"/>
    <mergeCell ref="E55:F55"/>
    <mergeCell ref="G55:H55"/>
    <mergeCell ref="I55:J55"/>
    <mergeCell ref="K55:L55"/>
    <mergeCell ref="A58:D58"/>
    <mergeCell ref="E58:F58"/>
    <mergeCell ref="I124:J124"/>
    <mergeCell ref="K124:L124"/>
    <mergeCell ref="I110:J110"/>
    <mergeCell ref="K110:L110"/>
    <mergeCell ref="B111:D111"/>
    <mergeCell ref="E111:F111"/>
    <mergeCell ref="G111:H111"/>
    <mergeCell ref="I111:J111"/>
    <mergeCell ref="K111:L111"/>
    <mergeCell ref="B124:D125"/>
    <mergeCell ref="G125:H125"/>
    <mergeCell ref="I125:J125"/>
    <mergeCell ref="K125:L125"/>
    <mergeCell ref="B130:D130"/>
    <mergeCell ref="E130:F130"/>
    <mergeCell ref="G130:H130"/>
    <mergeCell ref="I130:J130"/>
    <mergeCell ref="K130:L130"/>
    <mergeCell ref="B129:D129"/>
    <mergeCell ref="E129:F129"/>
    <mergeCell ref="G129:H129"/>
    <mergeCell ref="I129:J129"/>
    <mergeCell ref="K129:L129"/>
    <mergeCell ref="A113:D113"/>
    <mergeCell ref="E113:F113"/>
    <mergeCell ref="G113:H113"/>
    <mergeCell ref="I113:J113"/>
    <mergeCell ref="K113:L113"/>
    <mergeCell ref="A117:D117"/>
    <mergeCell ref="A118:G118"/>
    <mergeCell ref="A120:G120"/>
    <mergeCell ref="A122:G122"/>
    <mergeCell ref="B128:D128"/>
    <mergeCell ref="E128:F128"/>
    <mergeCell ref="G128:H128"/>
    <mergeCell ref="I128:J128"/>
    <mergeCell ref="K128:L128"/>
    <mergeCell ref="B127:D127"/>
    <mergeCell ref="E127:F127"/>
    <mergeCell ref="G127:H127"/>
    <mergeCell ref="I127:J127"/>
    <mergeCell ref="K127:L127"/>
    <mergeCell ref="B135:F135"/>
    <mergeCell ref="B138:D139"/>
    <mergeCell ref="I138:J138"/>
    <mergeCell ref="K138:L138"/>
    <mergeCell ref="E139:F139"/>
    <mergeCell ref="G139:H139"/>
    <mergeCell ref="I139:J139"/>
    <mergeCell ref="K139:L139"/>
    <mergeCell ref="A132:D132"/>
    <mergeCell ref="E132:F132"/>
    <mergeCell ref="G132:H132"/>
    <mergeCell ref="I132:J132"/>
    <mergeCell ref="K132:L132"/>
    <mergeCell ref="B131:D131"/>
    <mergeCell ref="E131:F131"/>
    <mergeCell ref="G131:H131"/>
    <mergeCell ref="I131:J131"/>
    <mergeCell ref="K131:L131"/>
    <mergeCell ref="B142:D142"/>
    <mergeCell ref="E142:F142"/>
    <mergeCell ref="G142:H142"/>
    <mergeCell ref="I142:J142"/>
    <mergeCell ref="K142:L142"/>
    <mergeCell ref="B143:D143"/>
    <mergeCell ref="E143:F143"/>
    <mergeCell ref="G143:H143"/>
    <mergeCell ref="I143:J143"/>
    <mergeCell ref="K143:L143"/>
    <mergeCell ref="A140:D140"/>
    <mergeCell ref="E140:F140"/>
    <mergeCell ref="G140:H140"/>
    <mergeCell ref="I140:J140"/>
    <mergeCell ref="K140:L140"/>
    <mergeCell ref="B141:D141"/>
    <mergeCell ref="E141:F141"/>
    <mergeCell ref="G141:H141"/>
    <mergeCell ref="I141:J141"/>
    <mergeCell ref="K141:L141"/>
    <mergeCell ref="B146:D146"/>
    <mergeCell ref="E146:F146"/>
    <mergeCell ref="G146:H146"/>
    <mergeCell ref="I146:J146"/>
    <mergeCell ref="K146:L146"/>
    <mergeCell ref="B147:D147"/>
    <mergeCell ref="E147:F147"/>
    <mergeCell ref="G147:H147"/>
    <mergeCell ref="I147:J147"/>
    <mergeCell ref="K147:L147"/>
    <mergeCell ref="B144:D144"/>
    <mergeCell ref="E144:F144"/>
    <mergeCell ref="G144:H144"/>
    <mergeCell ref="I144:J144"/>
    <mergeCell ref="K144:L144"/>
    <mergeCell ref="B145:D145"/>
    <mergeCell ref="E145:F145"/>
    <mergeCell ref="G145:H145"/>
    <mergeCell ref="I145:J145"/>
    <mergeCell ref="K145:L145"/>
    <mergeCell ref="B150:D150"/>
    <mergeCell ref="E150:F150"/>
    <mergeCell ref="G150:H150"/>
    <mergeCell ref="I150:J150"/>
    <mergeCell ref="K150:L150"/>
    <mergeCell ref="B151:D151"/>
    <mergeCell ref="E151:F151"/>
    <mergeCell ref="G151:H151"/>
    <mergeCell ref="I151:J151"/>
    <mergeCell ref="K151:L151"/>
    <mergeCell ref="B148:D148"/>
    <mergeCell ref="E148:F148"/>
    <mergeCell ref="G148:H148"/>
    <mergeCell ref="I148:J148"/>
    <mergeCell ref="K148:L148"/>
    <mergeCell ref="B149:D149"/>
    <mergeCell ref="E149:F149"/>
    <mergeCell ref="G149:H149"/>
    <mergeCell ref="I149:J149"/>
    <mergeCell ref="K149:L149"/>
    <mergeCell ref="B154:D154"/>
    <mergeCell ref="E154:F154"/>
    <mergeCell ref="G154:H154"/>
    <mergeCell ref="I154:J154"/>
    <mergeCell ref="K154:L154"/>
    <mergeCell ref="B155:D155"/>
    <mergeCell ref="E155:F155"/>
    <mergeCell ref="G155:H155"/>
    <mergeCell ref="I155:J155"/>
    <mergeCell ref="K155:L155"/>
    <mergeCell ref="B152:D152"/>
    <mergeCell ref="E152:F152"/>
    <mergeCell ref="G152:H152"/>
    <mergeCell ref="I152:J152"/>
    <mergeCell ref="K152:L152"/>
    <mergeCell ref="B153:D153"/>
    <mergeCell ref="E153:F153"/>
    <mergeCell ref="G153:H153"/>
    <mergeCell ref="I153:J153"/>
    <mergeCell ref="K153:L153"/>
    <mergeCell ref="B158:D158"/>
    <mergeCell ref="E158:F158"/>
    <mergeCell ref="G158:H158"/>
    <mergeCell ref="I158:J158"/>
    <mergeCell ref="K158:L158"/>
    <mergeCell ref="B159:D159"/>
    <mergeCell ref="E159:F159"/>
    <mergeCell ref="G159:H159"/>
    <mergeCell ref="I159:J159"/>
    <mergeCell ref="K159:L159"/>
    <mergeCell ref="B156:D156"/>
    <mergeCell ref="E156:F156"/>
    <mergeCell ref="G156:H156"/>
    <mergeCell ref="I156:J156"/>
    <mergeCell ref="K156:L156"/>
    <mergeCell ref="B157:D157"/>
    <mergeCell ref="E157:F157"/>
    <mergeCell ref="G157:H157"/>
    <mergeCell ref="I157:J157"/>
    <mergeCell ref="K157:L157"/>
    <mergeCell ref="B162:D162"/>
    <mergeCell ref="E162:F162"/>
    <mergeCell ref="G162:H162"/>
    <mergeCell ref="I162:J162"/>
    <mergeCell ref="K162:L162"/>
    <mergeCell ref="B163:D163"/>
    <mergeCell ref="E163:F163"/>
    <mergeCell ref="G163:H163"/>
    <mergeCell ref="I163:J163"/>
    <mergeCell ref="K163:L163"/>
    <mergeCell ref="B160:D160"/>
    <mergeCell ref="E160:F160"/>
    <mergeCell ref="G160:H160"/>
    <mergeCell ref="I160:J160"/>
    <mergeCell ref="K160:L160"/>
    <mergeCell ref="B161:D161"/>
    <mergeCell ref="E161:F161"/>
    <mergeCell ref="G161:H161"/>
    <mergeCell ref="I161:J161"/>
    <mergeCell ref="K161:L161"/>
    <mergeCell ref="B166:D166"/>
    <mergeCell ref="E166:F166"/>
    <mergeCell ref="G166:H166"/>
    <mergeCell ref="I166:J166"/>
    <mergeCell ref="K166:L166"/>
    <mergeCell ref="A167:D167"/>
    <mergeCell ref="E167:F167"/>
    <mergeCell ref="G167:H167"/>
    <mergeCell ref="I167:J167"/>
    <mergeCell ref="K167:L167"/>
    <mergeCell ref="B164:D164"/>
    <mergeCell ref="E164:F164"/>
    <mergeCell ref="G164:H164"/>
    <mergeCell ref="I164:J164"/>
    <mergeCell ref="K164:L164"/>
    <mergeCell ref="B165:D165"/>
    <mergeCell ref="E165:F165"/>
    <mergeCell ref="G165:H165"/>
    <mergeCell ref="I165:J165"/>
    <mergeCell ref="K165:L165"/>
    <mergeCell ref="A184:D184"/>
    <mergeCell ref="E184:F184"/>
    <mergeCell ref="G184:H184"/>
    <mergeCell ref="I184:J184"/>
    <mergeCell ref="K184:L184"/>
    <mergeCell ref="B185:D185"/>
    <mergeCell ref="E185:F185"/>
    <mergeCell ref="G185:H185"/>
    <mergeCell ref="I185:J185"/>
    <mergeCell ref="K185:L185"/>
    <mergeCell ref="A174:D174"/>
    <mergeCell ref="A175:G175"/>
    <mergeCell ref="A177:G177"/>
    <mergeCell ref="A179:G179"/>
    <mergeCell ref="B182:D183"/>
    <mergeCell ref="I182:J182"/>
    <mergeCell ref="K182:L182"/>
    <mergeCell ref="E183:F183"/>
    <mergeCell ref="G183:H183"/>
    <mergeCell ref="I183:J183"/>
    <mergeCell ref="K183:L183"/>
    <mergeCell ref="A189:D189"/>
    <mergeCell ref="E189:F189"/>
    <mergeCell ref="G189:H189"/>
    <mergeCell ref="I189:J189"/>
    <mergeCell ref="K189:L189"/>
    <mergeCell ref="B188:D188"/>
    <mergeCell ref="E188:F188"/>
    <mergeCell ref="G188:H188"/>
    <mergeCell ref="I188:J188"/>
    <mergeCell ref="K188:L188"/>
    <mergeCell ref="B186:D186"/>
    <mergeCell ref="E186:F186"/>
    <mergeCell ref="G186:H186"/>
    <mergeCell ref="I186:J186"/>
    <mergeCell ref="K186:L186"/>
    <mergeCell ref="B187:D187"/>
    <mergeCell ref="E187:F187"/>
    <mergeCell ref="G187:H187"/>
    <mergeCell ref="I187:J187"/>
    <mergeCell ref="K187:L187"/>
    <mergeCell ref="A197:D197"/>
    <mergeCell ref="E197:F197"/>
    <mergeCell ref="G197:H197"/>
    <mergeCell ref="I197:J197"/>
    <mergeCell ref="K197:L197"/>
    <mergeCell ref="B198:D198"/>
    <mergeCell ref="E198:F198"/>
    <mergeCell ref="G198:H198"/>
    <mergeCell ref="I198:J198"/>
    <mergeCell ref="K198:L198"/>
    <mergeCell ref="B192:F192"/>
    <mergeCell ref="B195:D196"/>
    <mergeCell ref="I195:J195"/>
    <mergeCell ref="K195:L195"/>
    <mergeCell ref="E196:F196"/>
    <mergeCell ref="G196:H196"/>
    <mergeCell ref="I196:J196"/>
    <mergeCell ref="K196:L196"/>
    <mergeCell ref="B202:D202"/>
    <mergeCell ref="E202:F202"/>
    <mergeCell ref="G202:H202"/>
    <mergeCell ref="I202:J202"/>
    <mergeCell ref="K202:L202"/>
    <mergeCell ref="B201:D201"/>
    <mergeCell ref="E201:F201"/>
    <mergeCell ref="G201:H201"/>
    <mergeCell ref="I201:J201"/>
    <mergeCell ref="K201:L201"/>
    <mergeCell ref="B200:D200"/>
    <mergeCell ref="E200:F200"/>
    <mergeCell ref="G200:H200"/>
    <mergeCell ref="I200:J200"/>
    <mergeCell ref="K200:L200"/>
    <mergeCell ref="B199:D199"/>
    <mergeCell ref="E199:F199"/>
    <mergeCell ref="G199:H199"/>
    <mergeCell ref="I199:J199"/>
    <mergeCell ref="K199:L199"/>
    <mergeCell ref="A205:D205"/>
    <mergeCell ref="E205:F205"/>
    <mergeCell ref="G205:H205"/>
    <mergeCell ref="I205:J205"/>
    <mergeCell ref="K205:L205"/>
    <mergeCell ref="A212:D212"/>
    <mergeCell ref="A213:G213"/>
    <mergeCell ref="I220:J220"/>
    <mergeCell ref="K220:L220"/>
    <mergeCell ref="A215:G215"/>
    <mergeCell ref="A217:G217"/>
    <mergeCell ref="B220:D221"/>
    <mergeCell ref="E221:F221"/>
    <mergeCell ref="G221:H221"/>
    <mergeCell ref="I221:J221"/>
    <mergeCell ref="K221:L221"/>
    <mergeCell ref="B203:D203"/>
    <mergeCell ref="E203:F203"/>
    <mergeCell ref="G203:H203"/>
    <mergeCell ref="I203:J203"/>
    <mergeCell ref="K203:L203"/>
    <mergeCell ref="B204:D204"/>
    <mergeCell ref="G204:H204"/>
    <mergeCell ref="I204:J204"/>
    <mergeCell ref="E204:F204"/>
    <mergeCell ref="B224:D224"/>
    <mergeCell ref="E224:F224"/>
    <mergeCell ref="G224:H224"/>
    <mergeCell ref="I224:J224"/>
    <mergeCell ref="K224:L224"/>
    <mergeCell ref="B225:D225"/>
    <mergeCell ref="E225:F225"/>
    <mergeCell ref="G225:H225"/>
    <mergeCell ref="I225:J225"/>
    <mergeCell ref="K225:L225"/>
    <mergeCell ref="A222:D222"/>
    <mergeCell ref="E222:F222"/>
    <mergeCell ref="G222:H222"/>
    <mergeCell ref="I222:J222"/>
    <mergeCell ref="K222:L222"/>
    <mergeCell ref="B223:D223"/>
    <mergeCell ref="E223:F223"/>
    <mergeCell ref="G223:H223"/>
    <mergeCell ref="I223:J223"/>
    <mergeCell ref="K223:L223"/>
    <mergeCell ref="B226:D226"/>
    <mergeCell ref="E226:F226"/>
    <mergeCell ref="G226:H226"/>
    <mergeCell ref="I226:J226"/>
    <mergeCell ref="K226:L226"/>
    <mergeCell ref="B227:D227"/>
    <mergeCell ref="E227:F227"/>
    <mergeCell ref="G227:H227"/>
    <mergeCell ref="I227:J227"/>
    <mergeCell ref="K227:L227"/>
    <mergeCell ref="B228:D228"/>
    <mergeCell ref="E228:F228"/>
    <mergeCell ref="G228:H228"/>
    <mergeCell ref="I228:J228"/>
    <mergeCell ref="K228:L228"/>
    <mergeCell ref="B231:D231"/>
    <mergeCell ref="E231:F231"/>
    <mergeCell ref="G231:H231"/>
    <mergeCell ref="I231:J231"/>
    <mergeCell ref="K231:L231"/>
    <mergeCell ref="B232:D232"/>
    <mergeCell ref="E232:F232"/>
    <mergeCell ref="G232:H232"/>
    <mergeCell ref="I232:J232"/>
    <mergeCell ref="K232:L232"/>
    <mergeCell ref="B229:D229"/>
    <mergeCell ref="E229:F229"/>
    <mergeCell ref="G229:H229"/>
    <mergeCell ref="I229:J229"/>
    <mergeCell ref="K229:L229"/>
    <mergeCell ref="B230:D230"/>
    <mergeCell ref="E230:F230"/>
    <mergeCell ref="G230:H230"/>
    <mergeCell ref="I230:J230"/>
    <mergeCell ref="K230:L230"/>
    <mergeCell ref="B236:F236"/>
    <mergeCell ref="B239:D240"/>
    <mergeCell ref="I239:J239"/>
    <mergeCell ref="K239:L239"/>
    <mergeCell ref="E240:F240"/>
    <mergeCell ref="G240:H240"/>
    <mergeCell ref="I240:J240"/>
    <mergeCell ref="K240:L240"/>
    <mergeCell ref="A233:D233"/>
    <mergeCell ref="E233:F233"/>
    <mergeCell ref="G233:H233"/>
    <mergeCell ref="I233:J233"/>
    <mergeCell ref="K233:L233"/>
    <mergeCell ref="B243:D243"/>
    <mergeCell ref="E243:F243"/>
    <mergeCell ref="G243:H243"/>
    <mergeCell ref="I243:J243"/>
    <mergeCell ref="K243:L243"/>
    <mergeCell ref="B244:D244"/>
    <mergeCell ref="E244:F244"/>
    <mergeCell ref="G244:H244"/>
    <mergeCell ref="I244:J244"/>
    <mergeCell ref="K244:L244"/>
    <mergeCell ref="A241:D241"/>
    <mergeCell ref="E241:F241"/>
    <mergeCell ref="G241:H241"/>
    <mergeCell ref="I241:J241"/>
    <mergeCell ref="K241:L241"/>
    <mergeCell ref="B242:D242"/>
    <mergeCell ref="E242:F242"/>
    <mergeCell ref="G242:H242"/>
    <mergeCell ref="I242:J242"/>
    <mergeCell ref="K242:L242"/>
    <mergeCell ref="B245:D245"/>
    <mergeCell ref="E245:F245"/>
    <mergeCell ref="G245:H245"/>
    <mergeCell ref="I245:J245"/>
    <mergeCell ref="K245:L245"/>
    <mergeCell ref="B248:D248"/>
    <mergeCell ref="E248:F248"/>
    <mergeCell ref="G248:H248"/>
    <mergeCell ref="I248:J248"/>
    <mergeCell ref="K248:L248"/>
    <mergeCell ref="B246:D246"/>
    <mergeCell ref="E246:F246"/>
    <mergeCell ref="G246:H246"/>
    <mergeCell ref="I246:J246"/>
    <mergeCell ref="K246:L246"/>
    <mergeCell ref="B247:D247"/>
    <mergeCell ref="E247:F247"/>
    <mergeCell ref="G247:H247"/>
    <mergeCell ref="I247:J247"/>
    <mergeCell ref="K247:L247"/>
    <mergeCell ref="B250:D250"/>
    <mergeCell ref="E250:F250"/>
    <mergeCell ref="G250:H250"/>
    <mergeCell ref="I250:J250"/>
    <mergeCell ref="K250:L250"/>
    <mergeCell ref="B251:D251"/>
    <mergeCell ref="E251:F251"/>
    <mergeCell ref="G251:H251"/>
    <mergeCell ref="I251:J251"/>
    <mergeCell ref="K251:L251"/>
    <mergeCell ref="B249:D249"/>
    <mergeCell ref="E249:F249"/>
    <mergeCell ref="G249:H249"/>
    <mergeCell ref="I249:J249"/>
    <mergeCell ref="K249:L249"/>
    <mergeCell ref="B253:D253"/>
    <mergeCell ref="E253:F253"/>
    <mergeCell ref="G253:H253"/>
    <mergeCell ref="I253:J253"/>
    <mergeCell ref="K253:L253"/>
    <mergeCell ref="B254:D254"/>
    <mergeCell ref="E254:F254"/>
    <mergeCell ref="G254:H254"/>
    <mergeCell ref="I254:J254"/>
    <mergeCell ref="K254:L254"/>
    <mergeCell ref="B252:D252"/>
    <mergeCell ref="E252:F252"/>
    <mergeCell ref="G252:H252"/>
    <mergeCell ref="I252:J252"/>
    <mergeCell ref="K252:L252"/>
    <mergeCell ref="B256:D256"/>
    <mergeCell ref="E256:F256"/>
    <mergeCell ref="G256:H256"/>
    <mergeCell ref="I256:J256"/>
    <mergeCell ref="K256:L256"/>
    <mergeCell ref="B255:D255"/>
    <mergeCell ref="E255:F255"/>
    <mergeCell ref="G255:H255"/>
    <mergeCell ref="I255:J255"/>
    <mergeCell ref="K255:L255"/>
    <mergeCell ref="B257:D257"/>
    <mergeCell ref="E257:F257"/>
    <mergeCell ref="G257:H257"/>
    <mergeCell ref="I257:J257"/>
    <mergeCell ref="K257:L257"/>
    <mergeCell ref="B258:D258"/>
    <mergeCell ref="E258:F258"/>
    <mergeCell ref="G258:H258"/>
    <mergeCell ref="I258:J258"/>
    <mergeCell ref="K258:L258"/>
    <mergeCell ref="B261:D261"/>
    <mergeCell ref="E261:F261"/>
    <mergeCell ref="G261:H261"/>
    <mergeCell ref="I261:J261"/>
    <mergeCell ref="K261:L261"/>
    <mergeCell ref="B262:D262"/>
    <mergeCell ref="E262:F262"/>
    <mergeCell ref="G262:H262"/>
    <mergeCell ref="I262:J262"/>
    <mergeCell ref="K262:L262"/>
    <mergeCell ref="B259:D259"/>
    <mergeCell ref="E259:F259"/>
    <mergeCell ref="G259:H259"/>
    <mergeCell ref="I259:J259"/>
    <mergeCell ref="K259:L259"/>
    <mergeCell ref="B260:D260"/>
    <mergeCell ref="E260:F260"/>
    <mergeCell ref="G260:H260"/>
    <mergeCell ref="I260:J260"/>
    <mergeCell ref="K260:L260"/>
    <mergeCell ref="B263:D263"/>
    <mergeCell ref="E263:F263"/>
    <mergeCell ref="G263:H263"/>
    <mergeCell ref="I263:J263"/>
    <mergeCell ref="K263:L263"/>
    <mergeCell ref="B266:D266"/>
    <mergeCell ref="E266:F266"/>
    <mergeCell ref="G266:H266"/>
    <mergeCell ref="I266:J266"/>
    <mergeCell ref="K266:L266"/>
    <mergeCell ref="B264:D264"/>
    <mergeCell ref="E264:F264"/>
    <mergeCell ref="G264:H264"/>
    <mergeCell ref="I264:J264"/>
    <mergeCell ref="K264:L264"/>
    <mergeCell ref="B265:D265"/>
    <mergeCell ref="E265:F265"/>
    <mergeCell ref="G265:H265"/>
    <mergeCell ref="I265:J265"/>
    <mergeCell ref="K265:L265"/>
    <mergeCell ref="B268:D268"/>
    <mergeCell ref="E268:F268"/>
    <mergeCell ref="G268:H268"/>
    <mergeCell ref="I268:J268"/>
    <mergeCell ref="K268:L268"/>
    <mergeCell ref="B269:D269"/>
    <mergeCell ref="E269:F269"/>
    <mergeCell ref="G269:H269"/>
    <mergeCell ref="I269:J269"/>
    <mergeCell ref="K269:L269"/>
    <mergeCell ref="B267:D267"/>
    <mergeCell ref="E267:F267"/>
    <mergeCell ref="G267:H267"/>
    <mergeCell ref="I267:J267"/>
    <mergeCell ref="K267:L267"/>
    <mergeCell ref="B272:D272"/>
    <mergeCell ref="E272:F272"/>
    <mergeCell ref="G272:H272"/>
    <mergeCell ref="I272:J272"/>
    <mergeCell ref="K272:L272"/>
    <mergeCell ref="B430:D430"/>
    <mergeCell ref="E430:F430"/>
    <mergeCell ref="G430:H430"/>
    <mergeCell ref="I430:J430"/>
    <mergeCell ref="K430:L430"/>
    <mergeCell ref="B273:D273"/>
    <mergeCell ref="E273:F273"/>
    <mergeCell ref="G273:H273"/>
    <mergeCell ref="I273:J273"/>
    <mergeCell ref="K273:L273"/>
    <mergeCell ref="B270:D270"/>
    <mergeCell ref="E270:F270"/>
    <mergeCell ref="G270:H270"/>
    <mergeCell ref="I270:J270"/>
    <mergeCell ref="K270:L270"/>
    <mergeCell ref="B271:D271"/>
    <mergeCell ref="E271:F271"/>
    <mergeCell ref="G271:H271"/>
    <mergeCell ref="I271:J271"/>
    <mergeCell ref="K271:L271"/>
    <mergeCell ref="A274:D274"/>
    <mergeCell ref="E274:F274"/>
    <mergeCell ref="G274:H274"/>
    <mergeCell ref="I274:J274"/>
    <mergeCell ref="K274:L274"/>
    <mergeCell ref="A279:D279"/>
    <mergeCell ref="A280:G280"/>
    <mergeCell ref="A282:G282"/>
    <mergeCell ref="A284:G284"/>
    <mergeCell ref="B287:D288"/>
    <mergeCell ref="I287:J287"/>
    <mergeCell ref="K287:L287"/>
    <mergeCell ref="E437:F437"/>
    <mergeCell ref="G437:H437"/>
    <mergeCell ref="I437:J437"/>
    <mergeCell ref="K437:L437"/>
    <mergeCell ref="B438:D438"/>
    <mergeCell ref="E438:F438"/>
    <mergeCell ref="G438:H438"/>
    <mergeCell ref="I438:J438"/>
    <mergeCell ref="K438:L438"/>
    <mergeCell ref="B434:D434"/>
    <mergeCell ref="E434:F434"/>
    <mergeCell ref="G434:H434"/>
    <mergeCell ref="I434:J434"/>
    <mergeCell ref="K434:L434"/>
    <mergeCell ref="B431:D431"/>
    <mergeCell ref="E431:F431"/>
    <mergeCell ref="G431:H431"/>
    <mergeCell ref="I431:J431"/>
    <mergeCell ref="K431:L431"/>
    <mergeCell ref="B432:D432"/>
    <mergeCell ref="E432:F432"/>
    <mergeCell ref="G432:H432"/>
    <mergeCell ref="I432:J432"/>
    <mergeCell ref="K432:L432"/>
    <mergeCell ref="B433:D433"/>
    <mergeCell ref="E433:F433"/>
    <mergeCell ref="G433:H433"/>
    <mergeCell ref="I433:J433"/>
    <mergeCell ref="K433:L433"/>
    <mergeCell ref="B439:D439"/>
    <mergeCell ref="E439:F439"/>
    <mergeCell ref="G439:H439"/>
    <mergeCell ref="I439:J439"/>
    <mergeCell ref="K439:L439"/>
    <mergeCell ref="B440:D440"/>
    <mergeCell ref="E440:F440"/>
    <mergeCell ref="G440:H440"/>
    <mergeCell ref="I440:J440"/>
    <mergeCell ref="K440:L440"/>
    <mergeCell ref="A441:D441"/>
    <mergeCell ref="B338:D338"/>
    <mergeCell ref="B339:D339"/>
    <mergeCell ref="B340:D340"/>
    <mergeCell ref="K340:L340"/>
    <mergeCell ref="K339:L339"/>
    <mergeCell ref="K338:L338"/>
    <mergeCell ref="E441:F441"/>
    <mergeCell ref="G441:H441"/>
    <mergeCell ref="I441:J441"/>
    <mergeCell ref="K441:L441"/>
    <mergeCell ref="B435:D435"/>
    <mergeCell ref="E435:F435"/>
    <mergeCell ref="G435:H435"/>
    <mergeCell ref="I435:J435"/>
    <mergeCell ref="K435:L435"/>
    <mergeCell ref="B436:D436"/>
    <mergeCell ref="E436:F436"/>
    <mergeCell ref="G436:H436"/>
    <mergeCell ref="I436:J436"/>
    <mergeCell ref="K436:L436"/>
    <mergeCell ref="B437:D437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428F8-0378-4FB2-BE80-0365B2D94ACB}">
  <dimension ref="A2:F14"/>
  <sheetViews>
    <sheetView tabSelected="1" workbookViewId="0">
      <selection activeCell="E11" sqref="E11"/>
    </sheetView>
  </sheetViews>
  <sheetFormatPr defaultRowHeight="15" x14ac:dyDescent="0.25"/>
  <cols>
    <col min="2" max="2" width="21.42578125" customWidth="1"/>
    <col min="3" max="3" width="28.42578125" customWidth="1"/>
    <col min="4" max="4" width="43" customWidth="1"/>
    <col min="5" max="5" width="57.42578125" customWidth="1"/>
    <col min="6" max="6" width="51.7109375" customWidth="1"/>
  </cols>
  <sheetData>
    <row r="2" spans="1:6" ht="15.75" customHeight="1" x14ac:dyDescent="0.25">
      <c r="A2" s="167" t="s">
        <v>192</v>
      </c>
      <c r="B2" s="167"/>
      <c r="C2" s="167"/>
      <c r="D2" s="167"/>
      <c r="E2" s="167"/>
      <c r="F2" s="167"/>
    </row>
    <row r="3" spans="1:6" ht="15.75" customHeight="1" x14ac:dyDescent="0.25">
      <c r="A3" s="167" t="s">
        <v>193</v>
      </c>
      <c r="B3" s="167"/>
      <c r="C3" s="167"/>
      <c r="D3" s="167"/>
      <c r="E3" s="168"/>
      <c r="F3" s="168"/>
    </row>
    <row r="4" spans="1:6" ht="15.75" x14ac:dyDescent="0.25">
      <c r="A4" s="169"/>
      <c r="B4" s="169"/>
      <c r="C4" s="169"/>
      <c r="D4" s="169"/>
      <c r="E4" s="170"/>
      <c r="F4" s="170"/>
    </row>
    <row r="5" spans="1:6" ht="15.75" customHeight="1" x14ac:dyDescent="0.25">
      <c r="A5" s="167" t="s">
        <v>194</v>
      </c>
      <c r="B5" s="167"/>
      <c r="C5" s="167"/>
      <c r="D5" s="171"/>
      <c r="E5" s="171"/>
      <c r="F5" s="171"/>
    </row>
    <row r="6" spans="1:6" ht="15.75" x14ac:dyDescent="0.25">
      <c r="A6" s="169"/>
      <c r="B6" s="169"/>
      <c r="C6" s="169"/>
      <c r="D6" s="169"/>
      <c r="E6" s="170"/>
      <c r="F6" s="170"/>
    </row>
    <row r="7" spans="1:6" ht="15.75" customHeight="1" x14ac:dyDescent="0.25">
      <c r="A7" s="167" t="s">
        <v>195</v>
      </c>
      <c r="B7" s="167"/>
      <c r="C7" s="167"/>
      <c r="D7" s="168"/>
      <c r="E7" s="168"/>
      <c r="F7" s="168"/>
    </row>
    <row r="8" spans="1:6" ht="15.75" x14ac:dyDescent="0.25">
      <c r="A8" s="169"/>
      <c r="B8" s="169"/>
      <c r="C8" s="169"/>
      <c r="D8" s="169"/>
      <c r="E8" s="170"/>
      <c r="F8" s="170"/>
    </row>
    <row r="9" spans="1:6" ht="60" x14ac:dyDescent="0.25">
      <c r="A9" s="172" t="s">
        <v>196</v>
      </c>
      <c r="B9" s="173" t="s">
        <v>197</v>
      </c>
      <c r="C9" s="173" t="s">
        <v>198</v>
      </c>
      <c r="D9" s="173" t="s">
        <v>199</v>
      </c>
      <c r="E9" s="173" t="s">
        <v>29</v>
      </c>
      <c r="F9" s="173" t="s">
        <v>29</v>
      </c>
    </row>
    <row r="10" spans="1:6" x14ac:dyDescent="0.25">
      <c r="A10" s="174">
        <v>1</v>
      </c>
      <c r="B10" s="175">
        <v>2</v>
      </c>
      <c r="C10" s="175">
        <v>3</v>
      </c>
      <c r="D10" s="175">
        <v>4</v>
      </c>
      <c r="E10" s="175" t="s">
        <v>200</v>
      </c>
      <c r="F10" s="175" t="s">
        <v>201</v>
      </c>
    </row>
    <row r="11" spans="1:6" ht="60" x14ac:dyDescent="0.25">
      <c r="A11" s="176" t="s">
        <v>202</v>
      </c>
      <c r="B11" s="177">
        <v>533764</v>
      </c>
      <c r="C11" s="177">
        <v>1194720</v>
      </c>
      <c r="D11" s="177">
        <v>598056</v>
      </c>
      <c r="E11" s="177">
        <v>112</v>
      </c>
      <c r="F11" s="177">
        <v>50</v>
      </c>
    </row>
    <row r="12" spans="1:6" ht="45" x14ac:dyDescent="0.25">
      <c r="A12" s="178" t="s">
        <v>203</v>
      </c>
      <c r="B12" s="179">
        <f>SUM(B13:B14)</f>
        <v>533764</v>
      </c>
      <c r="C12" s="179">
        <f t="shared" ref="C12:D12" si="0">SUM(C13:C14)</f>
        <v>1194720</v>
      </c>
      <c r="D12" s="179">
        <f t="shared" si="0"/>
        <v>598056</v>
      </c>
      <c r="E12" s="180">
        <f>SUM(D12/B12*100)</f>
        <v>112.04502364340794</v>
      </c>
      <c r="F12" s="180">
        <f>SUM(D12/C12*100)</f>
        <v>50.058256327842507</v>
      </c>
    </row>
    <row r="13" spans="1:6" ht="90" x14ac:dyDescent="0.25">
      <c r="A13" s="181" t="s">
        <v>204</v>
      </c>
      <c r="B13" s="182">
        <v>498885</v>
      </c>
      <c r="C13" s="183">
        <v>1136530</v>
      </c>
      <c r="D13" s="184">
        <v>539530</v>
      </c>
      <c r="E13" s="184">
        <f t="shared" ref="E13:E14" si="1">SUM(D13/B13*100)</f>
        <v>108.14716818505268</v>
      </c>
      <c r="F13" s="184">
        <f t="shared" ref="F13:F14" si="2">SUM(D13/C13*100)</f>
        <v>47.471690144562835</v>
      </c>
    </row>
    <row r="14" spans="1:6" ht="75" x14ac:dyDescent="0.25">
      <c r="A14" s="185" t="s">
        <v>205</v>
      </c>
      <c r="B14" s="183">
        <v>34879</v>
      </c>
      <c r="C14" s="183">
        <v>58190</v>
      </c>
      <c r="D14" s="184">
        <v>58526</v>
      </c>
      <c r="E14" s="184">
        <f t="shared" si="1"/>
        <v>167.79724189340291</v>
      </c>
      <c r="F14" s="184">
        <f t="shared" si="2"/>
        <v>100.57741880048118</v>
      </c>
    </row>
  </sheetData>
  <mergeCells count="4">
    <mergeCell ref="A7:F7"/>
    <mergeCell ref="A2:F2"/>
    <mergeCell ref="A3:F3"/>
    <mergeCell ref="A5:F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OPĆI DIO-PRIHODIRASHODI</vt:lpstr>
      <vt:lpstr>OPĆI DIO</vt:lpstr>
      <vt:lpstr>PRIHODI I RASHODVIŠAK</vt:lpstr>
      <vt:lpstr>POSEBNI DIO</vt:lpstr>
      <vt:lpstr>FUNKCIJSKA 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</dc:creator>
  <cp:lastModifiedBy>Marija</cp:lastModifiedBy>
  <cp:lastPrinted>2023-07-17T08:06:27Z</cp:lastPrinted>
  <dcterms:created xsi:type="dcterms:W3CDTF">2023-03-06T08:43:00Z</dcterms:created>
  <dcterms:modified xsi:type="dcterms:W3CDTF">2023-07-20T07:33:29Z</dcterms:modified>
</cp:coreProperties>
</file>